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530"/>
  </bookViews>
  <sheets>
    <sheet name="TIET SHCN" sheetId="5" r:id="rId1"/>
  </sheets>
  <definedNames>
    <definedName name="_xlnm._FilterDatabase" localSheetId="0" hidden="1">'TIET SHCN'!$A$8:$M$217</definedName>
    <definedName name="_xlnm.Print_Area" localSheetId="0">'TIET SHCN'!$A$1:$M$224</definedName>
    <definedName name="_xlnm.Print_Titles" localSheetId="0">'TIET SHCN'!$7:$8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5" l="1"/>
  <c r="L34" i="5" l="1"/>
  <c r="J34" i="5"/>
  <c r="K34" i="5"/>
  <c r="L48" i="5"/>
  <c r="J30" i="5"/>
  <c r="K30" i="5"/>
  <c r="L30" i="5"/>
  <c r="K21" i="5"/>
  <c r="L21" i="5" s="1"/>
  <c r="J21" i="5"/>
  <c r="K17" i="5"/>
  <c r="L17" i="5" s="1"/>
  <c r="K18" i="5"/>
  <c r="L18" i="5" s="1"/>
  <c r="K19" i="5"/>
  <c r="K20" i="5"/>
  <c r="L20" i="5" s="1"/>
  <c r="K22" i="5"/>
  <c r="L22" i="5" s="1"/>
  <c r="K23" i="5"/>
  <c r="L23" i="5" s="1"/>
  <c r="K24" i="5"/>
  <c r="L24" i="5" s="1"/>
  <c r="K25" i="5"/>
  <c r="L25" i="5" s="1"/>
  <c r="K26" i="5"/>
  <c r="L26" i="5" s="1"/>
  <c r="K27" i="5"/>
  <c r="L27" i="5" s="1"/>
  <c r="K28" i="5"/>
  <c r="L28" i="5" s="1"/>
  <c r="K29" i="5"/>
  <c r="L29" i="5" s="1"/>
  <c r="K31" i="5"/>
  <c r="L31" i="5" s="1"/>
  <c r="K32" i="5"/>
  <c r="L32" i="5" s="1"/>
  <c r="K33" i="5"/>
  <c r="L33" i="5" s="1"/>
  <c r="K35" i="5"/>
  <c r="L35" i="5" s="1"/>
  <c r="K36" i="5"/>
  <c r="L36" i="5" s="1"/>
  <c r="K37" i="5"/>
  <c r="L37" i="5" s="1"/>
  <c r="K38" i="5"/>
  <c r="L38" i="5" s="1"/>
  <c r="K39" i="5"/>
  <c r="L39" i="5" s="1"/>
  <c r="K40" i="5"/>
  <c r="L40" i="5" s="1"/>
  <c r="K41" i="5"/>
  <c r="L41" i="5" s="1"/>
  <c r="K42" i="5"/>
  <c r="L42" i="5" s="1"/>
  <c r="K43" i="5"/>
  <c r="L43" i="5" s="1"/>
  <c r="K44" i="5"/>
  <c r="L44" i="5" s="1"/>
  <c r="K45" i="5"/>
  <c r="L45" i="5" s="1"/>
  <c r="K46" i="5"/>
  <c r="L46" i="5" s="1"/>
  <c r="K47" i="5"/>
  <c r="L47" i="5" s="1"/>
  <c r="K48" i="5"/>
  <c r="K49" i="5"/>
  <c r="L49" i="5" s="1"/>
  <c r="K50" i="5"/>
  <c r="L50" i="5" s="1"/>
  <c r="K51" i="5"/>
  <c r="L51" i="5" s="1"/>
  <c r="L19" i="5"/>
  <c r="K9" i="5" l="1"/>
  <c r="L9" i="5" s="1"/>
  <c r="K10" i="5"/>
  <c r="K11" i="5"/>
  <c r="L11" i="5" s="1"/>
  <c r="K12" i="5"/>
  <c r="L12" i="5" s="1"/>
  <c r="K13" i="5"/>
  <c r="L13" i="5" s="1"/>
  <c r="K14" i="5"/>
  <c r="K15" i="5"/>
  <c r="L15" i="5" s="1"/>
  <c r="K16" i="5"/>
  <c r="L16" i="5" s="1"/>
  <c r="L14" i="5" l="1"/>
  <c r="L10" i="5"/>
  <c r="J45" i="5"/>
  <c r="J46" i="5"/>
  <c r="J47" i="5"/>
  <c r="J48" i="5"/>
  <c r="J49" i="5"/>
  <c r="J50" i="5"/>
  <c r="J51" i="5"/>
  <c r="J37" i="5"/>
  <c r="J38" i="5"/>
  <c r="J39" i="5"/>
  <c r="J40" i="5"/>
  <c r="J41" i="5"/>
  <c r="J42" i="5"/>
  <c r="J43" i="5"/>
  <c r="J44" i="5"/>
  <c r="J27" i="5"/>
  <c r="J28" i="5"/>
  <c r="J29" i="5"/>
  <c r="J31" i="5"/>
  <c r="J32" i="5"/>
  <c r="J33" i="5"/>
  <c r="J35" i="5"/>
  <c r="J36" i="5"/>
  <c r="J15" i="5"/>
  <c r="J16" i="5"/>
  <c r="J17" i="5"/>
  <c r="J18" i="5"/>
  <c r="J19" i="5"/>
  <c r="J20" i="5"/>
  <c r="J22" i="5"/>
  <c r="J23" i="5"/>
  <c r="J24" i="5"/>
  <c r="J25" i="5"/>
  <c r="J26" i="5"/>
  <c r="J14" i="5"/>
  <c r="J10" i="5"/>
  <c r="J11" i="5"/>
  <c r="J12" i="5"/>
  <c r="J13" i="5"/>
  <c r="J9" i="5"/>
  <c r="C219" i="5" l="1"/>
  <c r="J197" i="5"/>
  <c r="H197" i="5" s="1"/>
  <c r="J198" i="5"/>
  <c r="J196" i="5"/>
  <c r="J194" i="5"/>
  <c r="J151" i="5"/>
  <c r="H151" i="5" s="1"/>
  <c r="J165" i="5"/>
  <c r="J163" i="5"/>
  <c r="H163" i="5" s="1"/>
  <c r="J152" i="5"/>
  <c r="J164" i="5"/>
  <c r="J150" i="5"/>
  <c r="J216" i="5"/>
  <c r="H216" i="5" s="1"/>
  <c r="J195" i="5"/>
  <c r="J146" i="5"/>
  <c r="H146" i="5" s="1"/>
  <c r="J133" i="5"/>
  <c r="J131" i="5"/>
  <c r="J182" i="5"/>
  <c r="J191" i="5"/>
  <c r="H191" i="5" s="1"/>
  <c r="J176" i="5"/>
  <c r="J129" i="5"/>
  <c r="J189" i="5"/>
  <c r="J83" i="5"/>
  <c r="J103" i="5"/>
  <c r="J84" i="5"/>
  <c r="H84" i="5" s="1"/>
  <c r="J82" i="5"/>
  <c r="J100" i="5"/>
  <c r="J81" i="5"/>
  <c r="J58" i="5"/>
  <c r="H58" i="5" s="1"/>
  <c r="J77" i="5"/>
  <c r="H77" i="5" s="1"/>
  <c r="J59" i="5"/>
  <c r="J62" i="5"/>
  <c r="J64" i="5"/>
  <c r="J203" i="5"/>
  <c r="J200" i="5"/>
  <c r="H200" i="5" s="1"/>
  <c r="J187" i="5"/>
  <c r="J208" i="5"/>
  <c r="J210" i="5"/>
  <c r="H210" i="5" s="1"/>
  <c r="J192" i="5"/>
  <c r="J180" i="5"/>
  <c r="J209" i="5"/>
  <c r="J207" i="5"/>
  <c r="H207" i="5" s="1"/>
  <c r="J143" i="5"/>
  <c r="J140" i="5"/>
  <c r="J141" i="5"/>
  <c r="J206" i="5"/>
  <c r="H206" i="5" s="1"/>
  <c r="J185" i="5"/>
  <c r="J173" i="5"/>
  <c r="J211" i="5"/>
  <c r="J188" i="5"/>
  <c r="H188" i="5" s="1"/>
  <c r="J92" i="5"/>
  <c r="J78" i="5"/>
  <c r="J87" i="5"/>
  <c r="J179" i="5"/>
  <c r="H179" i="5" s="1"/>
  <c r="J190" i="5"/>
  <c r="J170" i="5"/>
  <c r="J202" i="5"/>
  <c r="H202" i="5" s="1"/>
  <c r="J201" i="5"/>
  <c r="J199" i="5"/>
  <c r="J154" i="5"/>
  <c r="J149" i="5"/>
  <c r="H149" i="5" s="1"/>
  <c r="J193" i="5"/>
  <c r="J177" i="5"/>
  <c r="J172" i="5"/>
  <c r="J178" i="5"/>
  <c r="H178" i="5" s="1"/>
  <c r="J213" i="5"/>
  <c r="J167" i="5"/>
  <c r="J148" i="5"/>
  <c r="J159" i="5"/>
  <c r="H159" i="5" s="1"/>
  <c r="J160" i="5"/>
  <c r="J156" i="5"/>
  <c r="J155" i="5"/>
  <c r="J137" i="5"/>
  <c r="H137" i="5" s="1"/>
  <c r="J142" i="5"/>
  <c r="J145" i="5"/>
  <c r="H145" i="5" s="1"/>
  <c r="J171" i="5"/>
  <c r="J136" i="5"/>
  <c r="J135" i="5"/>
  <c r="J175" i="5"/>
  <c r="J168" i="5"/>
  <c r="J169" i="5"/>
  <c r="J119" i="5"/>
  <c r="H119" i="5" s="1"/>
  <c r="H128" i="5"/>
  <c r="J106" i="5"/>
  <c r="H106" i="5" s="1"/>
  <c r="H116" i="5"/>
  <c r="J124" i="5"/>
  <c r="H124" i="5" s="1"/>
  <c r="H108" i="5"/>
  <c r="J113" i="5"/>
  <c r="H113" i="5" s="1"/>
  <c r="H123" i="5"/>
  <c r="J212" i="5"/>
  <c r="H212" i="5" s="1"/>
  <c r="H52" i="5"/>
  <c r="H121" i="5"/>
  <c r="J184" i="5"/>
  <c r="H184" i="5" s="1"/>
  <c r="J107" i="5"/>
  <c r="H107" i="5" s="1"/>
  <c r="H217" i="5"/>
  <c r="J174" i="5"/>
  <c r="H174" i="5" s="1"/>
  <c r="H126" i="5"/>
  <c r="J215" i="5"/>
  <c r="H215" i="5" s="1"/>
  <c r="J111" i="5"/>
  <c r="H111" i="5" s="1"/>
  <c r="H110" i="5"/>
  <c r="J214" i="5"/>
  <c r="H214" i="5" s="1"/>
  <c r="J105" i="5"/>
  <c r="H54" i="5"/>
  <c r="H53" i="5"/>
  <c r="J55" i="5"/>
  <c r="H55" i="5" s="1"/>
  <c r="H56" i="5"/>
  <c r="J181" i="5"/>
  <c r="H181" i="5" s="1"/>
  <c r="J120" i="5"/>
  <c r="H120" i="5" s="1"/>
  <c r="J99" i="5"/>
  <c r="H99" i="5" s="1"/>
  <c r="J186" i="5"/>
  <c r="J79" i="5"/>
  <c r="H79" i="5" s="1"/>
  <c r="J93" i="5"/>
  <c r="H93" i="5" s="1"/>
  <c r="J96" i="5"/>
  <c r="J101" i="5"/>
  <c r="H101" i="5" s="1"/>
  <c r="J91" i="5"/>
  <c r="H91" i="5" s="1"/>
  <c r="J88" i="5"/>
  <c r="H88" i="5" s="1"/>
  <c r="J86" i="5"/>
  <c r="J85" i="5"/>
  <c r="H85" i="5" s="1"/>
  <c r="J183" i="5"/>
  <c r="H183" i="5" s="1"/>
  <c r="J74" i="5"/>
  <c r="H74" i="5" s="1"/>
  <c r="J61" i="5"/>
  <c r="J72" i="5"/>
  <c r="H72" i="5" s="1"/>
  <c r="J70" i="5"/>
  <c r="H70" i="5" s="1"/>
  <c r="J66" i="5"/>
  <c r="H66" i="5" s="1"/>
  <c r="J65" i="5"/>
  <c r="J75" i="5"/>
  <c r="H75" i="5" s="1"/>
  <c r="J73" i="5"/>
  <c r="H73" i="5" s="1"/>
  <c r="J205" i="5"/>
  <c r="J204" i="5"/>
  <c r="J162" i="5"/>
  <c r="J153" i="5"/>
  <c r="J161" i="5"/>
  <c r="J157" i="5"/>
  <c r="J166" i="5"/>
  <c r="J158" i="5"/>
  <c r="J147" i="5"/>
  <c r="J144" i="5"/>
  <c r="J139" i="5"/>
  <c r="J138" i="5"/>
  <c r="J130" i="5"/>
  <c r="J134" i="5"/>
  <c r="J132" i="5"/>
  <c r="J112" i="5"/>
  <c r="J117" i="5"/>
  <c r="J115" i="5"/>
  <c r="J127" i="5"/>
  <c r="J114" i="5"/>
  <c r="J122" i="5"/>
  <c r="J109" i="5"/>
  <c r="J118" i="5"/>
  <c r="J125" i="5"/>
  <c r="J102" i="5"/>
  <c r="J90" i="5"/>
  <c r="J104" i="5"/>
  <c r="J94" i="5"/>
  <c r="J95" i="5"/>
  <c r="J97" i="5"/>
  <c r="J98" i="5"/>
  <c r="J80" i="5"/>
  <c r="J89" i="5"/>
  <c r="J63" i="5"/>
  <c r="J71" i="5"/>
  <c r="J68" i="5"/>
  <c r="J57" i="5"/>
  <c r="J60" i="5"/>
  <c r="J69" i="5"/>
  <c r="J76" i="5"/>
  <c r="J67" i="5"/>
  <c r="H150" i="5" l="1"/>
  <c r="H194" i="5"/>
  <c r="H189" i="5"/>
  <c r="H82" i="5"/>
  <c r="H64" i="5"/>
  <c r="H83" i="5"/>
  <c r="H165" i="5"/>
  <c r="H169" i="5"/>
  <c r="H175" i="5"/>
  <c r="H135" i="5"/>
  <c r="H171" i="5"/>
  <c r="H142" i="5"/>
  <c r="H155" i="5"/>
  <c r="H160" i="5"/>
  <c r="H148" i="5"/>
  <c r="H213" i="5"/>
  <c r="H172" i="5"/>
  <c r="H193" i="5"/>
  <c r="H154" i="5"/>
  <c r="H201" i="5"/>
  <c r="H170" i="5"/>
  <c r="H190" i="5"/>
  <c r="H87" i="5"/>
  <c r="H92" i="5"/>
  <c r="H211" i="5"/>
  <c r="H185" i="5"/>
  <c r="H141" i="5"/>
  <c r="H143" i="5"/>
  <c r="H209" i="5"/>
  <c r="H192" i="5"/>
  <c r="H208" i="5"/>
  <c r="H203" i="5"/>
  <c r="H59" i="5"/>
  <c r="H182" i="5"/>
  <c r="H131" i="5"/>
  <c r="H164" i="5"/>
  <c r="H196" i="5"/>
  <c r="H156" i="5"/>
  <c r="H100" i="5"/>
  <c r="H103" i="5"/>
  <c r="H129" i="5"/>
  <c r="H168" i="5"/>
  <c r="H167" i="5"/>
  <c r="H65" i="5"/>
  <c r="H61" i="5"/>
  <c r="H86" i="5"/>
  <c r="H96" i="5"/>
  <c r="H186" i="5"/>
  <c r="H105" i="5"/>
  <c r="H133" i="5"/>
  <c r="H195" i="5"/>
  <c r="H152" i="5"/>
  <c r="H198" i="5"/>
  <c r="H81" i="5"/>
  <c r="H176" i="5"/>
  <c r="H136" i="5"/>
  <c r="H177" i="5"/>
  <c r="H199" i="5"/>
  <c r="H78" i="5"/>
  <c r="H173" i="5"/>
  <c r="H140" i="5"/>
  <c r="H180" i="5"/>
  <c r="H187" i="5"/>
  <c r="H62" i="5"/>
</calcChain>
</file>

<file path=xl/sharedStrings.xml><?xml version="1.0" encoding="utf-8"?>
<sst xmlns="http://schemas.openxmlformats.org/spreadsheetml/2006/main" count="942" uniqueCount="521">
  <si>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</si>
  <si>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</si>
  <si>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</si>
  <si>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</si>
  <si>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</si>
  <si>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</si>
  <si>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</si>
  <si>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</si>
  <si>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</si>
  <si>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</si>
  <si>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Trí</t>
  </si>
  <si>
    <t>16CĐ-ĐL1</t>
  </si>
  <si>
    <t>Viết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</si>
  <si>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</si>
  <si>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</si>
  <si>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</si>
  <si>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</si>
  <si>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</si>
  <si>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</si>
  <si>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</si>
  <si>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</si>
  <si>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</si>
  <si>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</si>
  <si>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</si>
  <si>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</si>
  <si>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</si>
  <si>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</si>
  <si>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</si>
  <si>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</si>
  <si>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</si>
  <si>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</si>
  <si>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</si>
  <si>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</si>
  <si>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</si>
  <si>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</si>
  <si>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</si>
  <si>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</si>
  <si>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</si>
  <si>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</si>
  <si>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</si>
  <si>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</si>
  <si>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</si>
  <si>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</si>
  <si>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</si>
  <si>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16CĐ-Ô11</t>
  </si>
  <si>
    <t>16CĐ-Ô12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</si>
  <si>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</si>
  <si>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</si>
  <si>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</si>
  <si>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</si>
  <si>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</si>
  <si>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</si>
  <si>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</si>
  <si>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</si>
  <si>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</si>
  <si>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</si>
  <si>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</si>
  <si>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</si>
  <si>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</si>
  <si>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</si>
  <si>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</si>
  <si>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</si>
  <si>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</si>
  <si>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</si>
  <si>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</si>
  <si>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</si>
  <si>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</si>
  <si>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15CĐ-CTM1</t>
  </si>
  <si>
    <t>Nguyễn Duy</t>
  </si>
  <si>
    <t>Hải</t>
  </si>
  <si>
    <t>15CĐ-CTM2</t>
  </si>
  <si>
    <t>Khanh</t>
  </si>
  <si>
    <t>15CĐ-CTM3</t>
  </si>
  <si>
    <t>Pháp</t>
  </si>
  <si>
    <t>15CĐ-CTM4</t>
  </si>
  <si>
    <t>15CĐ-CTM5</t>
  </si>
  <si>
    <t>Khải</t>
  </si>
  <si>
    <t>15CĐ-CĐ1</t>
  </si>
  <si>
    <t>Nhân</t>
  </si>
  <si>
    <t>15CĐ-CĐT1</t>
  </si>
  <si>
    <t>15CĐ-Ô1</t>
  </si>
  <si>
    <t>Lưu</t>
  </si>
  <si>
    <t>15CĐ-Ô2</t>
  </si>
  <si>
    <t>15CĐ-Ô3</t>
  </si>
  <si>
    <t>Thịnh</t>
  </si>
  <si>
    <t>15CĐ-Ô4</t>
  </si>
  <si>
    <t>15CĐ-Ô5</t>
  </si>
  <si>
    <t>Kiệt</t>
  </si>
  <si>
    <t>15CĐ-Ô6</t>
  </si>
  <si>
    <t>Xuyên</t>
  </si>
  <si>
    <t>15CĐ-TP1</t>
  </si>
  <si>
    <t>Quyên</t>
  </si>
  <si>
    <t>15CĐ-TP2</t>
  </si>
  <si>
    <t>Yến</t>
  </si>
  <si>
    <t>15CĐ-TW</t>
  </si>
  <si>
    <t>15CĐ-TM1</t>
  </si>
  <si>
    <t>15CĐ-TM2</t>
  </si>
  <si>
    <t>Sương</t>
  </si>
  <si>
    <t>15CĐ-MTT1</t>
  </si>
  <si>
    <t>Hiền</t>
  </si>
  <si>
    <t>15CĐ-MTT2</t>
  </si>
  <si>
    <t>Thọ</t>
  </si>
  <si>
    <t>Linh</t>
  </si>
  <si>
    <t>Tuyên</t>
  </si>
  <si>
    <t>Yên</t>
  </si>
  <si>
    <t>15TC-Đ</t>
  </si>
  <si>
    <t>15TC-Ô</t>
  </si>
  <si>
    <t>15TC-QTM</t>
  </si>
  <si>
    <t>15TCN-ĐT</t>
  </si>
  <si>
    <t>Huân</t>
  </si>
  <si>
    <t>15TCN-Đ</t>
  </si>
  <si>
    <t>15TCN-LĐL</t>
  </si>
  <si>
    <t>15TCN-CKL</t>
  </si>
  <si>
    <t>15TCN-Ô1</t>
  </si>
  <si>
    <t>Trung</t>
  </si>
  <si>
    <t>Dương Ngọc</t>
  </si>
  <si>
    <t>Vọng</t>
  </si>
  <si>
    <t>15TCN-QTM1</t>
  </si>
  <si>
    <t>Tuấn</t>
  </si>
  <si>
    <t>Như</t>
  </si>
  <si>
    <t>15TCN-KTD</t>
  </si>
  <si>
    <t>Cầm</t>
  </si>
  <si>
    <t>15TCN-MTT</t>
  </si>
  <si>
    <t>Chiêu</t>
  </si>
  <si>
    <t>Trân</t>
  </si>
  <si>
    <t>15CĐN-QTD</t>
  </si>
  <si>
    <t>15CĐN-Ô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</si>
  <si>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</si>
  <si>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</si>
  <si>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</si>
  <si>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</si>
  <si>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</si>
  <si>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</si>
  <si>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</si>
  <si>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</si>
  <si>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</si>
  <si>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Hào</t>
  </si>
  <si>
    <t>16TCN-LĐL1</t>
  </si>
  <si>
    <t>Thạch</t>
  </si>
  <si>
    <t>16TCN-CKL</t>
  </si>
  <si>
    <t>16TCN-Ô1</t>
  </si>
  <si>
    <t>16TCN-Ô2</t>
  </si>
  <si>
    <t>16TCN-QTM1</t>
  </si>
  <si>
    <t>Mai</t>
  </si>
  <si>
    <t>16TCN-QTM2</t>
  </si>
  <si>
    <t>Tâm</t>
  </si>
  <si>
    <t>16TCN-QTD</t>
  </si>
  <si>
    <t>16TCN-KTD</t>
  </si>
  <si>
    <t>16CĐN-Ô1</t>
  </si>
  <si>
    <t>16CĐN-Ô2</t>
  </si>
  <si>
    <t>16CĐN-QTD</t>
  </si>
  <si>
    <t>Đức (B)</t>
  </si>
  <si>
    <t>Đức (A)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</si>
  <si>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</si>
  <si>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</si>
  <si>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</si>
  <si>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</si>
  <si>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</si>
  <si>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</si>
  <si>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</si>
  <si>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Nguyễn Phụ Thượng </t>
  </si>
  <si>
    <t xml:space="preserve">Đặng Thị Kiến </t>
  </si>
  <si>
    <t xml:space="preserve">Hà Quốc </t>
  </si>
  <si>
    <t>Lữ Xuân</t>
  </si>
  <si>
    <t>15CĐ-ĐL1</t>
  </si>
  <si>
    <t>15CĐ-ĐL2</t>
  </si>
  <si>
    <t xml:space="preserve">Phạm Nguyễn Đức 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</si>
  <si>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</si>
  <si>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</si>
  <si>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</si>
  <si>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</si>
  <si>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</si>
  <si>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</si>
  <si>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</si>
  <si>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</si>
  <si>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</si>
  <si>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</si>
  <si>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</si>
  <si>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</si>
  <si>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</si>
  <si>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</si>
  <si>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</si>
  <si>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</si>
  <si>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</si>
  <si>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TRƯỜNG CAO ĐẲNG LÝ TỰ TRỌNG</t>
  </si>
  <si>
    <t xml:space="preserve">    UBND THÀNH PHỐ HỒ CHÍ MINH</t>
  </si>
  <si>
    <t xml:space="preserve">     THÀNH PHỐ HỒ CHÍ MINH</t>
  </si>
  <si>
    <t xml:space="preserve">Nguyễn Tiến </t>
  </si>
  <si>
    <t xml:space="preserve">Lư Thị Yến </t>
  </si>
  <si>
    <t xml:space="preserve">Nguyễn Thanh Vĩnh </t>
  </si>
  <si>
    <t xml:space="preserve">Nguyễn Duy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</si>
  <si>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</si>
  <si>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</si>
  <si>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</si>
  <si>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</si>
  <si>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Trần Trung </t>
  </si>
  <si>
    <t xml:space="preserve">Nguyễn Minh Đức </t>
  </si>
  <si>
    <t xml:space="preserve">Nguyễn Anh </t>
  </si>
  <si>
    <t xml:space="preserve">Đỗ Huỳnh Thanh </t>
  </si>
  <si>
    <t xml:space="preserve">Nguyễn Thị Tố </t>
  </si>
  <si>
    <t xml:space="preserve">Đặng Đức </t>
  </si>
  <si>
    <t xml:space="preserve">Mạnh Lê </t>
  </si>
  <si>
    <t xml:space="preserve">Bốc Minh </t>
  </si>
  <si>
    <t xml:space="preserve">Triệu Phú </t>
  </si>
  <si>
    <t xml:space="preserve">Võ Đắc </t>
  </si>
  <si>
    <t xml:space="preserve">Phan Anh Tuấn </t>
  </si>
  <si>
    <t xml:space="preserve">Nguyễn Hữu </t>
  </si>
  <si>
    <t xml:space="preserve">Bùi Thị Ngọc </t>
  </si>
  <si>
    <t xml:space="preserve">Nguyễn Ngọc </t>
  </si>
  <si>
    <t xml:space="preserve">Chế Vân </t>
  </si>
  <si>
    <t xml:space="preserve">Đinh Đồng </t>
  </si>
  <si>
    <t xml:space="preserve">Nguyễn Vũ Xuân </t>
  </si>
  <si>
    <t xml:space="preserve">Nguyễn Sanh </t>
  </si>
  <si>
    <t xml:space="preserve">Lê Hồng </t>
  </si>
  <si>
    <t xml:space="preserve">Trần Vĩnh </t>
  </si>
  <si>
    <t>Ng. Nguyên Hoàng Ngọc</t>
  </si>
  <si>
    <t xml:space="preserve">Võ Anh </t>
  </si>
  <si>
    <t xml:space="preserve">Lê Phi </t>
  </si>
  <si>
    <t>Trường</t>
  </si>
  <si>
    <t>Nghĩa</t>
  </si>
  <si>
    <t xml:space="preserve">Lưu Thị </t>
  </si>
  <si>
    <t xml:space="preserve">Phan Thị Xuân </t>
  </si>
  <si>
    <t xml:space="preserve">Chung Trần Thế </t>
  </si>
  <si>
    <t>Vinh</t>
  </si>
  <si>
    <t xml:space="preserve">Đỗ Thị Phương </t>
  </si>
  <si>
    <t xml:space="preserve">Trương Thị Phương </t>
  </si>
  <si>
    <t xml:space="preserve">Bùi Anh </t>
  </si>
  <si>
    <t xml:space="preserve">Nguyễn Thị Cẩm </t>
  </si>
  <si>
    <t xml:space="preserve">Nguyễn Minh </t>
  </si>
  <si>
    <t xml:space="preserve">Nguyễn Thị Ngọc </t>
  </si>
  <si>
    <t xml:space="preserve">Lê Thế </t>
  </si>
  <si>
    <t xml:space="preserve">Trần Nguyên Bảo </t>
  </si>
  <si>
    <t xml:space="preserve">Nguyễn Trần Thanh </t>
  </si>
  <si>
    <t xml:space="preserve">Huỳnh Ngọc </t>
  </si>
  <si>
    <t xml:space="preserve">Vũ Hạnh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</si>
  <si>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</si>
  <si>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</si>
  <si>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</si>
  <si>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</si>
  <si>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</si>
  <si>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 xml:space="preserve">Trần Thị Hồng </t>
  </si>
  <si>
    <t>Thu</t>
  </si>
  <si>
    <t xml:space="preserve">Nguyễn Thành </t>
  </si>
  <si>
    <t xml:space="preserve">Phan Thị Thùy </t>
  </si>
  <si>
    <t xml:space="preserve">Lê Thái </t>
  </si>
  <si>
    <t xml:space="preserve">Hoàng Phúc </t>
  </si>
  <si>
    <t xml:space="preserve">Nguyễn Đức </t>
  </si>
  <si>
    <t>Thắng</t>
  </si>
  <si>
    <t xml:space="preserve">Cao Thị Hồng </t>
  </si>
  <si>
    <t>Thắm</t>
  </si>
  <si>
    <t xml:space="preserve">Kiều Trung </t>
  </si>
  <si>
    <t xml:space="preserve">Đặng Thái </t>
  </si>
  <si>
    <t>Sơn</t>
  </si>
  <si>
    <t xml:space="preserve">Ngô Thanh </t>
  </si>
  <si>
    <t>Điền</t>
  </si>
  <si>
    <t xml:space="preserve">Dương Đức </t>
  </si>
  <si>
    <t xml:space="preserve">Lâm Thị Phương </t>
  </si>
  <si>
    <t xml:space="preserve">Nguyễn Phương 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</si>
  <si>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</si>
  <si>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</si>
  <si>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</si>
  <si>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</si>
  <si>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</si>
  <si>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Đỗ Thị  </t>
  </si>
  <si>
    <t xml:space="preserve">Hà Như </t>
  </si>
  <si>
    <t xml:space="preserve">Trịnh Khắc </t>
  </si>
  <si>
    <t xml:space="preserve">Vũ Thị Thái </t>
  </si>
  <si>
    <t xml:space="preserve">Phạm Thị Gia </t>
  </si>
  <si>
    <t xml:space="preserve">Lê Xuân </t>
  </si>
  <si>
    <t>17T4-CCK1</t>
  </si>
  <si>
    <t>17T4-CCK2</t>
  </si>
  <si>
    <t xml:space="preserve">Nguyễn Thị Thanh </t>
  </si>
  <si>
    <t>17T4-CKL1</t>
  </si>
  <si>
    <t xml:space="preserve">Cao Thị </t>
  </si>
  <si>
    <t>17T4-ĐCN1</t>
  </si>
  <si>
    <t xml:space="preserve">Nguyễn Thùy </t>
  </si>
  <si>
    <t>17T4-ĐCN2</t>
  </si>
  <si>
    <t xml:space="preserve">Ngô Hoàng </t>
  </si>
  <si>
    <t>17T4-ĐĐT1</t>
  </si>
  <si>
    <t xml:space="preserve">Tăng Cẩm </t>
  </si>
  <si>
    <t>17T4-ĐTC1</t>
  </si>
  <si>
    <t xml:space="preserve">Nguyễn Thị Bảo </t>
  </si>
  <si>
    <t xml:space="preserve">Trân </t>
  </si>
  <si>
    <t>17T4-CNÔ1</t>
  </si>
  <si>
    <t xml:space="preserve">Quỳnh </t>
  </si>
  <si>
    <t>17T4-CNÔ2</t>
  </si>
  <si>
    <t>17T4-CNÔ3</t>
  </si>
  <si>
    <t xml:space="preserve">Đinh Trần Phương </t>
  </si>
  <si>
    <t>Thảo</t>
  </si>
  <si>
    <t>17T4-CNÔ4</t>
  </si>
  <si>
    <t>Dinh</t>
  </si>
  <si>
    <t>17T4-CNM1</t>
  </si>
  <si>
    <t xml:space="preserve">Khoa </t>
  </si>
  <si>
    <t>17T4-CNL1</t>
  </si>
  <si>
    <t xml:space="preserve">Đặng Thế </t>
  </si>
  <si>
    <t>17T4-LĐL1</t>
  </si>
  <si>
    <t xml:space="preserve">Đỗ Trọng 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</si>
  <si>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</si>
  <si>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</si>
  <si>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</si>
  <si>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</si>
  <si>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</si>
  <si>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</si>
  <si>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</si>
  <si>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</si>
  <si>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 xml:space="preserve">Trần Thị Ánh </t>
  </si>
  <si>
    <t>Tuyết</t>
  </si>
  <si>
    <t>17T4-QTM2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</si>
  <si>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</si>
  <si>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</si>
  <si>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</si>
  <si>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</si>
  <si>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</si>
  <si>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</si>
  <si>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Lê Thị Thu</t>
  </si>
  <si>
    <t>17T4-KTD1</t>
  </si>
  <si>
    <t xml:space="preserve">Đào Anh </t>
  </si>
  <si>
    <t>17T4-QTD1</t>
  </si>
  <si>
    <t>ĐƠN VỊ</t>
  </si>
  <si>
    <t>17C1-BCN1</t>
  </si>
  <si>
    <t>17C1-CCK1</t>
  </si>
  <si>
    <t xml:space="preserve">Trần Thị </t>
  </si>
  <si>
    <t>Hương</t>
  </si>
  <si>
    <t>17C1-CCK2</t>
  </si>
  <si>
    <t>17C1-CCK3</t>
  </si>
  <si>
    <t>17C1-CCK4</t>
  </si>
  <si>
    <t>17C1-CCK5</t>
  </si>
  <si>
    <t>Thanh</t>
  </si>
  <si>
    <t>17C1-CCK6</t>
  </si>
  <si>
    <t>17C1-CCK7</t>
  </si>
  <si>
    <t>17C1-CCK8</t>
  </si>
  <si>
    <t>Đặng Thu</t>
  </si>
  <si>
    <t>17C1-CKL1</t>
  </si>
  <si>
    <t xml:space="preserve">Võ Thị Xuân </t>
  </si>
  <si>
    <t>Thơ</t>
  </si>
  <si>
    <t>17C1-CTM1</t>
  </si>
  <si>
    <t xml:space="preserve">Nguyễn Tam </t>
  </si>
  <si>
    <t>17C1-CTM2</t>
  </si>
  <si>
    <t xml:space="preserve">Ngô Phong </t>
  </si>
  <si>
    <t>17C1-CĐT1</t>
  </si>
  <si>
    <t xml:space="preserve">Trần Công </t>
  </si>
  <si>
    <t>17C1-ĐĐT1</t>
  </si>
  <si>
    <t xml:space="preserve">Võ </t>
  </si>
  <si>
    <t>17C1-ĐĐT2</t>
  </si>
  <si>
    <t xml:space="preserve">Nguyễn Hồng </t>
  </si>
  <si>
    <t>17C1-ĐĐT3</t>
  </si>
  <si>
    <t xml:space="preserve">Trần Hiếu </t>
  </si>
  <si>
    <t>17C1-ĐTC1</t>
  </si>
  <si>
    <t xml:space="preserve">Lê Tiến </t>
  </si>
  <si>
    <t>17C1-TĐH1</t>
  </si>
  <si>
    <t>17C1-CNÔ6</t>
  </si>
  <si>
    <t>Thiện</t>
  </si>
  <si>
    <t>17C1-CNÔ13</t>
  </si>
  <si>
    <t xml:space="preserve">Võ Thị Hồng </t>
  </si>
  <si>
    <t>17C1-CNÔ14</t>
  </si>
  <si>
    <t>17C1-CNÔ15</t>
  </si>
  <si>
    <t xml:space="preserve">Nguyễn Thị Thu </t>
  </si>
  <si>
    <t>17C1-CNÔ16</t>
  </si>
  <si>
    <t xml:space="preserve">Nguyễn Bạch Cẩm </t>
  </si>
  <si>
    <t>17C1-CNM1</t>
  </si>
  <si>
    <t>Trần Hồng</t>
  </si>
  <si>
    <t>17C1-CNM2</t>
  </si>
  <si>
    <t xml:space="preserve">Hoàng Văn </t>
  </si>
  <si>
    <t>17C1-CNL1</t>
  </si>
  <si>
    <t xml:space="preserve">Nguyễn Thị Huyền </t>
  </si>
  <si>
    <t>17C1-VSL1</t>
  </si>
  <si>
    <t xml:space="preserve">Hoàng Thị </t>
  </si>
  <si>
    <t>17C1-VSL2</t>
  </si>
  <si>
    <t xml:space="preserve">Lê Tất </t>
  </si>
  <si>
    <t>17C1-ANM1</t>
  </si>
  <si>
    <t>17C1-CMT1</t>
  </si>
  <si>
    <t xml:space="preserve">Bùi Văn </t>
  </si>
  <si>
    <t>17C1-CMT2</t>
  </si>
  <si>
    <t xml:space="preserve">Mai Chiếm </t>
  </si>
  <si>
    <t>17C1-LTM2</t>
  </si>
  <si>
    <t>17C1-QTM1</t>
  </si>
  <si>
    <t xml:space="preserve">Đặng Ngọc </t>
  </si>
  <si>
    <t>Đoàn</t>
  </si>
  <si>
    <t>17C1-TKW1</t>
  </si>
  <si>
    <t>17C1-NNA1</t>
  </si>
  <si>
    <t xml:space="preserve">Trần Thanh </t>
  </si>
  <si>
    <t>17C1-NNA2</t>
  </si>
  <si>
    <t xml:space="preserve">Phạm Quỳnh </t>
  </si>
  <si>
    <t>17C1-KTD1</t>
  </si>
  <si>
    <t xml:space="preserve">Trịnh Hoàng </t>
  </si>
  <si>
    <t>17C1-QTD1</t>
  </si>
  <si>
    <t>PHÒNG TUYỂN SINH - ĐÀO TẠO</t>
  </si>
  <si>
    <t xml:space="preserve">Tổng danh sách:   </t>
  </si>
  <si>
    <t>15CĐ-ĐCN1</t>
  </si>
  <si>
    <t>15CĐ-ĐCN2</t>
  </si>
  <si>
    <t>15CĐ-ĐCN3</t>
  </si>
  <si>
    <t>15CĐ-ĐCN4</t>
  </si>
  <si>
    <t>15CĐ-ĐTCN1</t>
  </si>
  <si>
    <t>15CĐ-TĐH1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</si>
  <si>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</si>
  <si>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</si>
  <si>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</si>
  <si>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</si>
  <si>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</si>
  <si>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</si>
  <si>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</si>
  <si>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</si>
  <si>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</si>
  <si>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</si>
  <si>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</si>
  <si>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</si>
  <si>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</si>
  <si>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</si>
  <si>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</si>
  <si>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16TN-Đ
16TCT-Đ</t>
  </si>
  <si>
    <t>16CĐ-LTĐ</t>
  </si>
  <si>
    <t>16CĐ-TM1</t>
  </si>
  <si>
    <t>16CĐ-TM2</t>
  </si>
  <si>
    <t>16CĐ-TP1</t>
  </si>
  <si>
    <t>16CĐ-TP2</t>
  </si>
  <si>
    <t>16CĐ-TW1</t>
  </si>
  <si>
    <t>16CĐ-TW2</t>
  </si>
  <si>
    <t>16TN-QTM
16TCT-QTM</t>
  </si>
  <si>
    <t>16CĐ-LTCNTT</t>
  </si>
  <si>
    <t>16TN-Ô
16TCT-Ô1 
16TCT-Ô2</t>
  </si>
  <si>
    <t>CVHT từ 05/9/2017</t>
  </si>
  <si>
    <t>CVHT HKI</t>
  </si>
  <si>
    <t>CVHT HKII</t>
  </si>
  <si>
    <t xml:space="preserve">16TCT-Ô1 </t>
  </si>
  <si>
    <t>GVCN HKI, học kỳ 2 nhập vào 16 TCT-Ô2</t>
  </si>
  <si>
    <t xml:space="preserve">Nguyễn Huỳnh Mai </t>
  </si>
  <si>
    <t>Hạnh</t>
  </si>
  <si>
    <t>GVCN HKI</t>
  </si>
  <si>
    <t>GVCN HKII</t>
  </si>
  <si>
    <t>dư ngày 22/3</t>
  </si>
  <si>
    <t>chưa bù 27/10, 17/11</t>
  </si>
  <si>
    <t>18/1 ko có SV, 01/2 chưa bù</t>
  </si>
  <si>
    <t>chưa bù 16/5</t>
  </si>
  <si>
    <t>chưa bù 04/9; 13/11,01/2;29/3</t>
  </si>
  <si>
    <t>bù 17/11 vô ngày chủ nhật thanh tra chưa đi trực time đó, ktra lại</t>
  </si>
  <si>
    <t xml:space="preserve">Nguyễn Thái </t>
  </si>
  <si>
    <t>Chấm dư ngày 17/1</t>
  </si>
  <si>
    <t>chưa bù 30/1</t>
  </si>
  <si>
    <t>Nguyễn Minh</t>
  </si>
  <si>
    <t>Hoá</t>
  </si>
  <si>
    <t>chưa bù 17/11</t>
  </si>
  <si>
    <t>chưa bù 04/9</t>
  </si>
  <si>
    <t>dư 1 tiết</t>
  </si>
  <si>
    <t>chấm dư ngày 30/1</t>
  </si>
  <si>
    <t>6 tuần đầu cô Hiền sinh hoạt</t>
  </si>
  <si>
    <t>nvpb</t>
  </si>
  <si>
    <t>X</t>
  </si>
  <si>
    <t>Tp. Hồ Chí Minh, ngày 25 tháng 6 năm 2019</t>
  </si>
  <si>
    <t>16TCN-CKL1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</si>
  <si>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</si>
  <si>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</si>
  <si>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</si>
  <si>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</si>
  <si>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</si>
  <si>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</si>
  <si>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</si>
  <si>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</si>
  <si>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</si>
  <si>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</si>
  <si>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</si>
  <si>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</si>
  <si>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18C1-BCN1</t>
  </si>
  <si>
    <t>18C2-CCK1</t>
  </si>
  <si>
    <t>18T4-CCK1</t>
  </si>
  <si>
    <t>18T4-CCK2</t>
  </si>
  <si>
    <t>18T4-CKC1</t>
  </si>
  <si>
    <t>Đỗ Thị Phương</t>
  </si>
  <si>
    <t>Trần Thị</t>
  </si>
  <si>
    <t>Lương Xuân</t>
  </si>
  <si>
    <t>Lâm Viết</t>
  </si>
  <si>
    <t>Hà Nhật</t>
  </si>
  <si>
    <t>17T4-CCK1, CKL1</t>
  </si>
  <si>
    <t>Võ Thị Lệ</t>
  </si>
  <si>
    <t xml:space="preserve">Dương Thị </t>
  </si>
  <si>
    <t>Hà Phước</t>
  </si>
  <si>
    <t>Võ Minh</t>
  </si>
  <si>
    <t>Nguyễn Thanh</t>
  </si>
  <si>
    <t>Giang</t>
  </si>
  <si>
    <t xml:space="preserve">Giang Phi </t>
  </si>
  <si>
    <t>Nguyễn Chí</t>
  </si>
  <si>
    <t xml:space="preserve">Nguyễn Trung </t>
  </si>
  <si>
    <t>Khoa Cơ khí</t>
  </si>
  <si>
    <t>TT Quan hệ DN</t>
  </si>
  <si>
    <t>Phòng TC-HC-TH</t>
  </si>
  <si>
    <t>Phòng CTCT-HSSV</t>
  </si>
  <si>
    <t>Phòng TS-ĐT</t>
  </si>
  <si>
    <t>TT Thư viện</t>
  </si>
  <si>
    <t>Khoa KHCB</t>
  </si>
  <si>
    <t>Phòng Khảo thí</t>
  </si>
  <si>
    <t>Khoa May - TT</t>
  </si>
  <si>
    <t>Số tiết chuẩn</t>
  </si>
  <si>
    <t>THỐNG KÊ SỐ TIẾT SHCN - CVHT CỦA CÁC LỚP KHOA CƠ KHÍ CHỦ QUẢN
NĂM HỌC 2018 - 2019</t>
  </si>
  <si>
    <t>Số tiết thiếu</t>
  </si>
  <si>
    <t>tiết quy đổi</t>
  </si>
  <si>
    <t xml:space="preserve">Võ Thị Lệ </t>
  </si>
  <si>
    <t>SHCN thay Thầy Thịnh</t>
  </si>
  <si>
    <t>Bùi Thị</t>
  </si>
  <si>
    <t>Trương Thị</t>
  </si>
  <si>
    <t>SHCN từ HK2</t>
  </si>
  <si>
    <t>17C2-CCK1</t>
  </si>
  <si>
    <t>Sỹ Thị</t>
  </si>
  <si>
    <t>Thiếu 1 tiết thực tế  =</t>
  </si>
  <si>
    <t>Số tiết thực tế GV SHCN</t>
  </si>
  <si>
    <t>SHCN thay Cô Dương giữa  HK2</t>
  </si>
  <si>
    <t>SHCN HK3 (HK cuối)</t>
  </si>
  <si>
    <r>
      <t xml:space="preserve">Tổng số tiết 
quy đổi
</t>
    </r>
    <r>
      <rPr>
        <sz val="12"/>
        <rFont val="Times New Roman"/>
        <family val="1"/>
      </rPr>
      <t>(15% của 430 giờ chuẩn = 64.5 tiết)</t>
    </r>
  </si>
  <si>
    <t xml:space="preserve">Tuần 6 tách thêm lớp CCK2 </t>
  </si>
  <si>
    <t>Ngày 15/9 GV xin nghỉ đưa người nhà đi BV</t>
  </si>
  <si>
    <t>Ngày 28/3: Lúc 10h35' Khoa báo GV xin nghỉ đột xuất</t>
  </si>
  <si>
    <t>Ngày 27/02 Tổ Thanh tra chấm công 0 tiết</t>
  </si>
  <si>
    <t xml:space="preserve">Ngày 17/5 lịch trên PM tạm ngưng </t>
  </si>
  <si>
    <t xml:space="preserve">Ngày 13/4  lịch trên PM tạm ngưng </t>
  </si>
  <si>
    <t>Ngày 08/10 Tổ Thanh tra chấm công 0 tiết</t>
  </si>
  <si>
    <t>Ngày 24/1; 01/5 và 12/6  lịch trên PM tạm ngưng</t>
  </si>
  <si>
    <t>Ngày 13/4  lịch trên PM tạm ngưng 
Ngày 12/6 GV báo bệnh Tổ Thanh tra chấm công 0 tiết</t>
  </si>
  <si>
    <t>Ngày 01/5 (nghỉ lễ); 15/5 (gđ có tang) và 5/6 (gv xin nghỉ): Lịch trên PM tạm ngưng</t>
  </si>
  <si>
    <t>Ngày 14/11; 13/3 và 01/5: Lịch trên PM tạm ngưng</t>
  </si>
  <si>
    <t>Ngày 19/5 SHCN tối chủ nhật Tổ Thanh tra không chấm công</t>
  </si>
  <si>
    <t>Ngày 15/4 và 29/4: Lịch trên PM tạm ngưng</t>
  </si>
  <si>
    <t>Ngày 07/12 và 16/01 Có lịch trên TKB nhưng không thấy Tổ Thanh tra chấm công (Anh Nhân có nhờ ai SHCN giúp không?)</t>
  </si>
  <si>
    <t>Võ Thị Lệ Trân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</si>
</sst>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color rgb="FF00B05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 applyFill="1"/>
    <xf numFmtId="0" fontId="8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2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/>
    </xf>
    <xf numFmtId="16" fontId="14" fillId="0" borderId="1" xfId="0" quotePrefix="1" applyNumberFormat="1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14" fillId="0" borderId="2" xfId="0" quotePrefix="1" applyFont="1" applyFill="1" applyBorder="1" applyAlignment="1">
      <alignment horizontal="center" vertical="center" wrapText="1"/>
    </xf>
    <xf numFmtId="0" fontId="14" fillId="0" borderId="13" xfId="0" quotePrefix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" fillId="0" borderId="0" xfId="0" applyFont="1" applyFill="1" applyAlignment="1"/>
    <xf numFmtId="0" fontId="4" fillId="0" borderId="0" xfId="0" applyFont="1" applyFill="1" applyAlignment="1"/>
    <xf numFmtId="0" fontId="5" fillId="0" borderId="0" xfId="0" applyFont="1" applyFill="1" applyAlignment="1"/>
    <xf numFmtId="0" fontId="4" fillId="0" borderId="0" xfId="0" applyFont="1" applyFill="1"/>
    <xf numFmtId="0" fontId="14" fillId="0" borderId="4" xfId="0" applyFont="1" applyFill="1" applyBorder="1"/>
    <xf numFmtId="0" fontId="5" fillId="0" borderId="2" xfId="0" applyFont="1" applyFill="1" applyBorder="1"/>
    <xf numFmtId="0" fontId="14" fillId="0" borderId="4" xfId="0" quotePrefix="1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wrapText="1"/>
    </xf>
    <xf numFmtId="0" fontId="14" fillId="0" borderId="4" xfId="0" applyFont="1" applyFill="1" applyBorder="1" applyAlignment="1">
      <alignment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0" xfId="0" applyFont="1" applyFill="1" applyBorder="1"/>
    <xf numFmtId="0" fontId="5" fillId="0" borderId="0" xfId="0" applyFont="1" applyFill="1" applyBorder="1"/>
    <xf numFmtId="0" fontId="14" fillId="0" borderId="14" xfId="0" applyFont="1" applyFill="1" applyBorder="1" applyAlignment="1">
      <alignment horizontal="center" wrapText="1"/>
    </xf>
    <xf numFmtId="0" fontId="14" fillId="0" borderId="4" xfId="0" quotePrefix="1" applyFont="1" applyFill="1" applyBorder="1"/>
    <xf numFmtId="0" fontId="5" fillId="0" borderId="4" xfId="0" applyFont="1" applyFill="1" applyBorder="1"/>
    <xf numFmtId="0" fontId="14" fillId="0" borderId="4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14" fillId="0" borderId="9" xfId="0" applyFont="1" applyFill="1" applyBorder="1" applyAlignment="1">
      <alignment horizontal="center" wrapText="1"/>
    </xf>
    <xf numFmtId="0" fontId="14" fillId="0" borderId="10" xfId="0" applyFont="1" applyFill="1" applyBorder="1" applyAlignment="1">
      <alignment horizontal="center" wrapText="1"/>
    </xf>
    <xf numFmtId="0" fontId="14" fillId="0" borderId="7" xfId="0" applyFont="1" applyFill="1" applyBorder="1"/>
    <xf numFmtId="0" fontId="14" fillId="0" borderId="4" xfId="0" applyFont="1" applyFill="1" applyBorder="1" applyAlignment="1">
      <alignment vertical="center" wrapText="1"/>
    </xf>
    <xf numFmtId="0" fontId="14" fillId="0" borderId="0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7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14" fillId="0" borderId="15" xfId="0" quotePrefix="1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5" fillId="0" borderId="8" xfId="0" applyFont="1" applyFill="1" applyBorder="1"/>
    <xf numFmtId="0" fontId="8" fillId="0" borderId="13" xfId="0" applyFont="1" applyFill="1" applyBorder="1" applyAlignment="1">
      <alignment horizontal="center" vertical="center"/>
    </xf>
    <xf numFmtId="0" fontId="12" fillId="0" borderId="13" xfId="0" quotePrefix="1" applyFont="1" applyFill="1" applyBorder="1" applyAlignment="1">
      <alignment horizontal="center" vertical="center" wrapText="1"/>
    </xf>
    <xf numFmtId="0" fontId="5" fillId="0" borderId="13" xfId="0" quotePrefix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3" fillId="0" borderId="6" xfId="0" applyFont="1" applyFill="1" applyBorder="1" applyAlignment="1">
      <alignment horizontal="center" vertical="center" wrapText="1"/>
    </xf>
    <xf numFmtId="0" fontId="14" fillId="0" borderId="3" xfId="0" applyFont="1" applyFill="1" applyBorder="1"/>
    <xf numFmtId="0" fontId="5" fillId="0" borderId="2" xfId="0" quotePrefix="1" applyFont="1" applyFill="1" applyBorder="1"/>
    <xf numFmtId="0" fontId="13" fillId="0" borderId="4" xfId="0" quotePrefix="1" applyFont="1" applyFill="1" applyBorder="1"/>
    <xf numFmtId="0" fontId="12" fillId="0" borderId="2" xfId="0" applyFont="1" applyFill="1" applyBorder="1"/>
    <xf numFmtId="0" fontId="13" fillId="0" borderId="6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left" vertical="center"/>
    </xf>
    <xf numFmtId="0" fontId="14" fillId="0" borderId="3" xfId="0" quotePrefix="1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9" fillId="0" borderId="7" xfId="0" applyFont="1" applyFill="1" applyBorder="1" applyAlignment="1"/>
    <xf numFmtId="0" fontId="5" fillId="0" borderId="12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/>
    </xf>
    <xf numFmtId="0" fontId="14" fillId="2" borderId="1" xfId="0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43616</xdr:rowOff>
    </xdr:from>
    <xdr:to>
      <xdr:col>1</xdr:col>
      <xdr:colOff>1368594</xdr:colOff>
      <xdr:row>3</xdr:row>
      <xdr:rowOff>43616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71989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171450</xdr:colOff>
      <xdr:row>2</xdr:row>
      <xdr:rowOff>57150</xdr:rowOff>
    </xdr:from>
    <xdr:to>
      <xdr:col>11</xdr:col>
      <xdr:colOff>76200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6572250" y="5048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8"/>
  <sheetViews>
    <sheetView tabSelected="1" topLeftCell="A37" zoomScaleNormal="100" zoomScaleSheetLayoutView="100" workbookViewId="0">
      <selection activeCell="J13" sqref="J13"/>
    </sheetView>
  </sheetViews>
  <sheetFormatPr defaultColWidth="9.140625" defaultRowHeight="15.75" x14ac:dyDescent="0.25"/>
  <cols>
    <col min="1" max="1" width="4.28515625" style="2" customWidth="1"/>
    <col min="2" max="2" width="21" style="2" customWidth="1"/>
    <col min="3" max="3" width="10.42578125" style="2" customWidth="1"/>
    <col min="4" max="4" width="20.7109375" style="2" customWidth="1"/>
    <col min="5" max="5" width="20" style="2" customWidth="1"/>
    <col min="6" max="7" width="6.7109375" style="2" customWidth="1"/>
    <col min="8" max="9" width="6.140625" style="2" customWidth="1"/>
    <col min="10" max="10" width="5.85546875" style="23" customWidth="1"/>
    <col min="11" max="11" width="6.140625" style="23" customWidth="1"/>
    <col min="12" max="12" width="19" style="23" customWidth="1"/>
    <col min="13" max="13" width="24.5703125" style="2" customWidth="1"/>
    <col min="14" max="14" width="9.140625" style="2" hidden="1" customWidth="1"/>
    <col min="15" max="15" width="17.28515625" style="2" customWidth="1"/>
    <col min="16" max="16384" width="9.140625" style="2"/>
  </cols>
  <sheetData>
    <row r="1" spans="1:15" ht="17.25" customHeight="1" x14ac:dyDescent="0.25">
      <c r="A1" s="26" t="s">
        <v>185</v>
      </c>
      <c r="B1" s="26"/>
      <c r="C1" s="1"/>
      <c r="D1" s="27"/>
      <c r="E1" s="87" t="s">
        <v>0</v>
      </c>
      <c r="F1" s="87"/>
      <c r="G1" s="87"/>
      <c r="H1" s="87"/>
      <c r="I1" s="87"/>
      <c r="J1" s="87"/>
      <c r="K1" s="87"/>
      <c r="L1" s="87"/>
      <c r="M1" s="87"/>
    </row>
    <row r="2" spans="1:15" ht="18" customHeight="1" x14ac:dyDescent="0.25">
      <c r="A2" s="27" t="s">
        <v>184</v>
      </c>
      <c r="B2" s="27"/>
      <c r="C2" s="1"/>
      <c r="D2" s="28"/>
      <c r="E2" s="92" t="s">
        <v>1</v>
      </c>
      <c r="F2" s="92"/>
      <c r="G2" s="92"/>
      <c r="H2" s="92"/>
      <c r="I2" s="92"/>
      <c r="J2" s="92"/>
      <c r="K2" s="92"/>
      <c r="L2" s="92"/>
      <c r="M2" s="92"/>
    </row>
    <row r="3" spans="1:15" ht="18" customHeight="1" x14ac:dyDescent="0.25">
      <c r="A3" s="27" t="s">
        <v>186</v>
      </c>
      <c r="B3" s="27"/>
      <c r="C3" s="1"/>
      <c r="D3" s="1"/>
      <c r="E3" s="1"/>
      <c r="F3" s="1"/>
      <c r="G3" s="1"/>
      <c r="H3" s="1"/>
      <c r="I3" s="1"/>
      <c r="J3" s="29"/>
      <c r="K3" s="29"/>
      <c r="L3" s="29"/>
      <c r="M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29"/>
      <c r="K4" s="29"/>
      <c r="L4" s="29"/>
      <c r="M4" s="1"/>
    </row>
    <row r="5" spans="1:15" ht="48" customHeight="1" x14ac:dyDescent="0.25">
      <c r="A5" s="93" t="s">
        <v>491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</row>
    <row r="6" spans="1:15" ht="23.25" customHeight="1" x14ac:dyDescent="0.25">
      <c r="A6" s="77"/>
      <c r="B6" s="77"/>
      <c r="C6" s="77"/>
      <c r="D6" s="77"/>
      <c r="E6" s="77"/>
      <c r="F6" s="77"/>
      <c r="G6" s="77"/>
      <c r="H6" s="107" t="s">
        <v>501</v>
      </c>
      <c r="I6" s="107"/>
      <c r="J6" s="107"/>
      <c r="K6" s="107"/>
      <c r="L6" s="79">
        <f>64.5/30</f>
        <v>2.15</v>
      </c>
      <c r="M6" s="77" t="s">
        <v>493</v>
      </c>
    </row>
    <row r="7" spans="1:15" s="75" customFormat="1" ht="39.75" customHeight="1" x14ac:dyDescent="0.25">
      <c r="A7" s="96" t="s">
        <v>183</v>
      </c>
      <c r="B7" s="98" t="s">
        <v>2</v>
      </c>
      <c r="C7" s="99"/>
      <c r="D7" s="96" t="s">
        <v>318</v>
      </c>
      <c r="E7" s="96" t="s">
        <v>3</v>
      </c>
      <c r="F7" s="95" t="s">
        <v>502</v>
      </c>
      <c r="G7" s="95"/>
      <c r="H7" s="102" t="s">
        <v>490</v>
      </c>
      <c r="I7" s="103"/>
      <c r="J7" s="104"/>
      <c r="K7" s="105" t="s">
        <v>492</v>
      </c>
      <c r="L7" s="96" t="s">
        <v>505</v>
      </c>
      <c r="M7" s="96" t="s">
        <v>4</v>
      </c>
    </row>
    <row r="8" spans="1:15" ht="32.25" customHeight="1" x14ac:dyDescent="0.25">
      <c r="A8" s="97"/>
      <c r="B8" s="100"/>
      <c r="C8" s="101"/>
      <c r="D8" s="97"/>
      <c r="E8" s="97"/>
      <c r="F8" s="71" t="s">
        <v>181</v>
      </c>
      <c r="G8" s="71" t="s">
        <v>167</v>
      </c>
      <c r="H8" s="71" t="s">
        <v>181</v>
      </c>
      <c r="I8" s="71" t="s">
        <v>167</v>
      </c>
      <c r="J8" s="78" t="s">
        <v>168</v>
      </c>
      <c r="K8" s="106"/>
      <c r="L8" s="97"/>
      <c r="M8" s="97"/>
      <c r="N8" s="25" t="s">
        <v>445</v>
      </c>
    </row>
    <row r="9" spans="1:15" ht="24.95" customHeight="1" x14ac:dyDescent="0.25">
      <c r="A9" s="11">
        <v>1</v>
      </c>
      <c r="B9" s="72" t="s">
        <v>466</v>
      </c>
      <c r="C9" s="44" t="s">
        <v>71</v>
      </c>
      <c r="D9" s="34" t="s">
        <v>481</v>
      </c>
      <c r="E9" s="82" t="s">
        <v>396</v>
      </c>
      <c r="F9" s="12">
        <v>6</v>
      </c>
      <c r="G9" s="12">
        <v>13</v>
      </c>
      <c r="H9" s="76">
        <v>6</v>
      </c>
      <c r="I9" s="12">
        <v>13</v>
      </c>
      <c r="J9" s="17">
        <f>H9+I9</f>
        <v>19</v>
      </c>
      <c r="K9" s="12">
        <f t="shared" ref="K9:K51" si="0">F9+G9-H9-I9</f>
        <v>0</v>
      </c>
      <c r="L9" s="13">
        <f>64.5+(K9*$L$6)</f>
        <v>64.5</v>
      </c>
      <c r="M9" s="81"/>
      <c r="N9" s="2" t="s">
        <v>446</v>
      </c>
      <c r="O9" s="108"/>
    </row>
    <row r="10" spans="1:15" ht="24.95" customHeight="1" x14ac:dyDescent="0.25">
      <c r="A10" s="11">
        <v>2</v>
      </c>
      <c r="B10" s="72" t="s">
        <v>19</v>
      </c>
      <c r="C10" s="44" t="s">
        <v>20</v>
      </c>
      <c r="D10" s="34" t="s">
        <v>481</v>
      </c>
      <c r="E10" s="82" t="s">
        <v>397</v>
      </c>
      <c r="F10" s="11">
        <v>6</v>
      </c>
      <c r="G10" s="12">
        <v>10</v>
      </c>
      <c r="H10" s="76">
        <v>6</v>
      </c>
      <c r="I10" s="12">
        <v>10</v>
      </c>
      <c r="J10" s="17">
        <f t="shared" ref="J10:J51" si="1">H10+I10</f>
        <v>16</v>
      </c>
      <c r="K10" s="12">
        <f t="shared" si="0"/>
        <v>0</v>
      </c>
      <c r="L10" s="13">
        <f t="shared" ref="L10:L51" si="2">64.5+(K10*$L$6)</f>
        <v>64.5</v>
      </c>
      <c r="M10" s="22"/>
      <c r="N10" s="2" t="s">
        <v>446</v>
      </c>
      <c r="O10" s="108"/>
    </row>
    <row r="11" spans="1:15" ht="24.95" customHeight="1" x14ac:dyDescent="0.25">
      <c r="A11" s="11">
        <v>3</v>
      </c>
      <c r="B11" s="72" t="s">
        <v>208</v>
      </c>
      <c r="C11" s="44" t="s">
        <v>21</v>
      </c>
      <c r="D11" s="34" t="s">
        <v>481</v>
      </c>
      <c r="E11" s="82" t="s">
        <v>398</v>
      </c>
      <c r="F11" s="12">
        <v>15</v>
      </c>
      <c r="G11" s="12">
        <v>10</v>
      </c>
      <c r="H11" s="76">
        <v>15</v>
      </c>
      <c r="I11" s="12">
        <v>10</v>
      </c>
      <c r="J11" s="17">
        <f t="shared" si="1"/>
        <v>25</v>
      </c>
      <c r="K11" s="12">
        <f t="shared" si="0"/>
        <v>0</v>
      </c>
      <c r="L11" s="13">
        <f t="shared" si="2"/>
        <v>64.5</v>
      </c>
      <c r="M11" s="22"/>
      <c r="N11" s="2" t="s">
        <v>446</v>
      </c>
      <c r="O11" s="108"/>
    </row>
    <row r="12" spans="1:15" ht="24.95" customHeight="1" x14ac:dyDescent="0.25">
      <c r="A12" s="11">
        <v>4</v>
      </c>
      <c r="B12" s="72" t="s">
        <v>159</v>
      </c>
      <c r="C12" s="44" t="s">
        <v>17</v>
      </c>
      <c r="D12" s="34" t="s">
        <v>481</v>
      </c>
      <c r="E12" s="82" t="s">
        <v>399</v>
      </c>
      <c r="F12" s="11">
        <v>15</v>
      </c>
      <c r="G12" s="11">
        <v>10</v>
      </c>
      <c r="H12" s="76">
        <v>15</v>
      </c>
      <c r="I12" s="12">
        <v>10</v>
      </c>
      <c r="J12" s="17">
        <f t="shared" si="1"/>
        <v>25</v>
      </c>
      <c r="K12" s="12">
        <f t="shared" si="0"/>
        <v>0</v>
      </c>
      <c r="L12" s="13">
        <f t="shared" si="2"/>
        <v>64.5</v>
      </c>
      <c r="M12" s="22"/>
      <c r="N12" s="2" t="s">
        <v>446</v>
      </c>
      <c r="O12" s="108"/>
    </row>
    <row r="13" spans="1:15" ht="24.95" customHeight="1" x14ac:dyDescent="0.25">
      <c r="A13" s="11">
        <v>5</v>
      </c>
      <c r="B13" s="72" t="s">
        <v>225</v>
      </c>
      <c r="C13" s="44" t="s">
        <v>25</v>
      </c>
      <c r="D13" s="34" t="s">
        <v>481</v>
      </c>
      <c r="E13" s="82" t="s">
        <v>400</v>
      </c>
      <c r="F13" s="12">
        <v>15</v>
      </c>
      <c r="G13" s="12">
        <v>11</v>
      </c>
      <c r="H13" s="76">
        <v>15</v>
      </c>
      <c r="I13" s="12">
        <v>11</v>
      </c>
      <c r="J13" s="17">
        <f t="shared" si="1"/>
        <v>26</v>
      </c>
      <c r="K13" s="12">
        <f t="shared" si="0"/>
        <v>0</v>
      </c>
      <c r="L13" s="13">
        <f t="shared" si="2"/>
        <v>64.5</v>
      </c>
      <c r="M13" s="22"/>
      <c r="N13" s="2" t="s">
        <v>446</v>
      </c>
      <c r="O13" s="108"/>
    </row>
    <row r="14" spans="1:15" ht="24.95" customHeight="1" x14ac:dyDescent="0.25">
      <c r="A14" s="11">
        <v>6</v>
      </c>
      <c r="B14" s="72" t="s">
        <v>221</v>
      </c>
      <c r="C14" s="44" t="s">
        <v>22</v>
      </c>
      <c r="D14" s="34" t="s">
        <v>481</v>
      </c>
      <c r="E14" s="82" t="s">
        <v>394</v>
      </c>
      <c r="F14" s="74">
        <v>14</v>
      </c>
      <c r="G14" s="11">
        <v>10</v>
      </c>
      <c r="H14" s="12">
        <v>15</v>
      </c>
      <c r="I14" s="12">
        <v>10</v>
      </c>
      <c r="J14" s="17">
        <f t="shared" si="1"/>
        <v>25</v>
      </c>
      <c r="K14" s="12">
        <f t="shared" si="0"/>
        <v>-1</v>
      </c>
      <c r="L14" s="13">
        <f t="shared" si="2"/>
        <v>62.35</v>
      </c>
      <c r="M14" s="22"/>
      <c r="N14" s="2" t="s">
        <v>446</v>
      </c>
      <c r="O14" s="108" t="s">
        <v>507</v>
      </c>
    </row>
    <row r="15" spans="1:15" ht="24.95" customHeight="1" x14ac:dyDescent="0.25">
      <c r="A15" s="11">
        <v>7</v>
      </c>
      <c r="B15" s="72" t="s">
        <v>222</v>
      </c>
      <c r="C15" s="44" t="s">
        <v>223</v>
      </c>
      <c r="D15" s="34" t="s">
        <v>481</v>
      </c>
      <c r="E15" s="82" t="s">
        <v>395</v>
      </c>
      <c r="F15" s="12">
        <v>15</v>
      </c>
      <c r="G15" s="12">
        <v>10</v>
      </c>
      <c r="H15" s="12">
        <v>15</v>
      </c>
      <c r="I15" s="12">
        <v>10</v>
      </c>
      <c r="J15" s="17">
        <f t="shared" si="1"/>
        <v>25</v>
      </c>
      <c r="K15" s="12">
        <f t="shared" si="0"/>
        <v>0</v>
      </c>
      <c r="L15" s="13">
        <f t="shared" si="2"/>
        <v>64.5</v>
      </c>
      <c r="M15" s="22"/>
      <c r="N15" s="2" t="s">
        <v>446</v>
      </c>
      <c r="O15" s="108"/>
    </row>
    <row r="16" spans="1:15" ht="24.95" customHeight="1" x14ac:dyDescent="0.25">
      <c r="A16" s="11">
        <v>8</v>
      </c>
      <c r="B16" s="72" t="s">
        <v>226</v>
      </c>
      <c r="C16" s="44" t="s">
        <v>118</v>
      </c>
      <c r="D16" s="34" t="s">
        <v>481</v>
      </c>
      <c r="E16" s="82" t="s">
        <v>401</v>
      </c>
      <c r="F16" s="12">
        <v>15</v>
      </c>
      <c r="G16" s="80">
        <v>9</v>
      </c>
      <c r="H16" s="12">
        <v>15</v>
      </c>
      <c r="I16" s="12">
        <v>10</v>
      </c>
      <c r="J16" s="17">
        <f t="shared" si="1"/>
        <v>25</v>
      </c>
      <c r="K16" s="12">
        <f t="shared" si="0"/>
        <v>-1</v>
      </c>
      <c r="L16" s="13">
        <f t="shared" si="2"/>
        <v>62.35</v>
      </c>
      <c r="M16" s="22"/>
      <c r="N16" s="2" t="s">
        <v>446</v>
      </c>
      <c r="O16" s="108" t="s">
        <v>508</v>
      </c>
    </row>
    <row r="17" spans="1:15" ht="24.95" customHeight="1" x14ac:dyDescent="0.25">
      <c r="A17" s="11">
        <v>9</v>
      </c>
      <c r="B17" s="72" t="s">
        <v>191</v>
      </c>
      <c r="C17" s="44" t="s">
        <v>16</v>
      </c>
      <c r="D17" s="34" t="s">
        <v>481</v>
      </c>
      <c r="E17" s="82" t="s">
        <v>448</v>
      </c>
      <c r="F17" s="12">
        <v>15</v>
      </c>
      <c r="G17" s="12">
        <v>8</v>
      </c>
      <c r="H17" s="12">
        <v>15</v>
      </c>
      <c r="I17" s="12">
        <v>8</v>
      </c>
      <c r="J17" s="17">
        <f t="shared" si="1"/>
        <v>23</v>
      </c>
      <c r="K17" s="12">
        <f t="shared" si="0"/>
        <v>0</v>
      </c>
      <c r="L17" s="13">
        <f t="shared" si="2"/>
        <v>64.5</v>
      </c>
      <c r="M17" s="22"/>
      <c r="N17" s="2" t="s">
        <v>446</v>
      </c>
      <c r="O17" s="108"/>
    </row>
    <row r="18" spans="1:15" ht="24.95" customHeight="1" x14ac:dyDescent="0.25">
      <c r="A18" s="11">
        <v>10</v>
      </c>
      <c r="B18" s="72" t="s">
        <v>157</v>
      </c>
      <c r="C18" s="44" t="s">
        <v>76</v>
      </c>
      <c r="D18" s="34" t="s">
        <v>481</v>
      </c>
      <c r="E18" s="82" t="s">
        <v>320</v>
      </c>
      <c r="F18" s="11">
        <v>15</v>
      </c>
      <c r="G18" s="11">
        <v>15</v>
      </c>
      <c r="H18" s="12">
        <v>15</v>
      </c>
      <c r="I18" s="12">
        <v>15</v>
      </c>
      <c r="J18" s="17">
        <f t="shared" si="1"/>
        <v>30</v>
      </c>
      <c r="K18" s="12">
        <f t="shared" si="0"/>
        <v>0</v>
      </c>
      <c r="L18" s="13">
        <f t="shared" si="2"/>
        <v>64.5</v>
      </c>
      <c r="M18" s="22"/>
      <c r="N18" s="2" t="s">
        <v>446</v>
      </c>
      <c r="O18" s="108"/>
    </row>
    <row r="19" spans="1:15" ht="24.95" customHeight="1" x14ac:dyDescent="0.25">
      <c r="A19" s="11">
        <v>11</v>
      </c>
      <c r="B19" s="72" t="s">
        <v>467</v>
      </c>
      <c r="C19" s="44" t="s">
        <v>322</v>
      </c>
      <c r="D19" s="34" t="s">
        <v>481</v>
      </c>
      <c r="E19" s="82" t="s">
        <v>323</v>
      </c>
      <c r="F19" s="12">
        <v>15</v>
      </c>
      <c r="G19" s="80">
        <v>14</v>
      </c>
      <c r="H19" s="12">
        <v>15</v>
      </c>
      <c r="I19" s="12">
        <v>15</v>
      </c>
      <c r="J19" s="17">
        <f t="shared" si="1"/>
        <v>30</v>
      </c>
      <c r="K19" s="12">
        <f t="shared" si="0"/>
        <v>-1</v>
      </c>
      <c r="L19" s="13">
        <f t="shared" si="2"/>
        <v>62.35</v>
      </c>
      <c r="M19" s="22"/>
      <c r="N19" s="2" t="s">
        <v>446</v>
      </c>
      <c r="O19" s="108" t="s">
        <v>509</v>
      </c>
    </row>
    <row r="20" spans="1:15" ht="24.95" customHeight="1" x14ac:dyDescent="0.25">
      <c r="A20" s="11">
        <v>12</v>
      </c>
      <c r="B20" s="72" t="s">
        <v>468</v>
      </c>
      <c r="C20" s="44" t="s">
        <v>84</v>
      </c>
      <c r="D20" s="34" t="s">
        <v>482</v>
      </c>
      <c r="E20" s="82" t="s">
        <v>324</v>
      </c>
      <c r="F20" s="11">
        <v>14</v>
      </c>
      <c r="G20" s="74">
        <v>1</v>
      </c>
      <c r="H20" s="12">
        <v>15</v>
      </c>
      <c r="I20" s="12">
        <v>15</v>
      </c>
      <c r="J20" s="17">
        <f t="shared" si="1"/>
        <v>30</v>
      </c>
      <c r="K20" s="12">
        <f t="shared" si="0"/>
        <v>-15</v>
      </c>
      <c r="L20" s="13">
        <f t="shared" si="2"/>
        <v>32.25</v>
      </c>
      <c r="M20" s="22"/>
      <c r="N20" s="2" t="s">
        <v>446</v>
      </c>
      <c r="O20" s="108"/>
    </row>
    <row r="21" spans="1:15" ht="24.95" customHeight="1" x14ac:dyDescent="0.25">
      <c r="A21" s="11">
        <v>13</v>
      </c>
      <c r="B21" s="72" t="s">
        <v>494</v>
      </c>
      <c r="C21" s="44" t="s">
        <v>124</v>
      </c>
      <c r="D21" s="34" t="s">
        <v>485</v>
      </c>
      <c r="E21" s="82" t="s">
        <v>324</v>
      </c>
      <c r="F21" s="11">
        <v>0</v>
      </c>
      <c r="G21" s="74">
        <v>10</v>
      </c>
      <c r="H21" s="12">
        <v>0</v>
      </c>
      <c r="I21" s="12">
        <v>15</v>
      </c>
      <c r="J21" s="17">
        <f t="shared" si="1"/>
        <v>15</v>
      </c>
      <c r="K21" s="12">
        <f t="shared" si="0"/>
        <v>-5</v>
      </c>
      <c r="L21" s="13">
        <f>32.25+(K21*$L$6)</f>
        <v>21.5</v>
      </c>
      <c r="M21" s="22" t="s">
        <v>495</v>
      </c>
      <c r="O21" s="108"/>
    </row>
    <row r="22" spans="1:15" ht="24.95" customHeight="1" x14ac:dyDescent="0.25">
      <c r="A22" s="11">
        <v>14</v>
      </c>
      <c r="B22" s="72" t="s">
        <v>469</v>
      </c>
      <c r="C22" s="44" t="s">
        <v>18</v>
      </c>
      <c r="D22" s="34" t="s">
        <v>483</v>
      </c>
      <c r="E22" s="82" t="s">
        <v>325</v>
      </c>
      <c r="F22" s="12">
        <v>10</v>
      </c>
      <c r="G22" s="12">
        <v>15</v>
      </c>
      <c r="H22" s="12">
        <v>10</v>
      </c>
      <c r="I22" s="12">
        <v>15</v>
      </c>
      <c r="J22" s="17">
        <f t="shared" si="1"/>
        <v>25</v>
      </c>
      <c r="K22" s="12">
        <f t="shared" si="0"/>
        <v>0</v>
      </c>
      <c r="L22" s="13">
        <f t="shared" si="2"/>
        <v>64.5</v>
      </c>
      <c r="M22" s="22"/>
      <c r="N22" s="2" t="s">
        <v>446</v>
      </c>
      <c r="O22" s="108"/>
    </row>
    <row r="23" spans="1:15" ht="24.95" customHeight="1" x14ac:dyDescent="0.25">
      <c r="A23" s="11">
        <v>15</v>
      </c>
      <c r="B23" s="72" t="s">
        <v>187</v>
      </c>
      <c r="C23" s="44" t="s">
        <v>18</v>
      </c>
      <c r="D23" s="34" t="s">
        <v>481</v>
      </c>
      <c r="E23" s="82" t="s">
        <v>326</v>
      </c>
      <c r="F23" s="12">
        <v>15</v>
      </c>
      <c r="G23" s="12">
        <v>15</v>
      </c>
      <c r="H23" s="12">
        <v>15</v>
      </c>
      <c r="I23" s="12">
        <v>15</v>
      </c>
      <c r="J23" s="17">
        <f t="shared" si="1"/>
        <v>30</v>
      </c>
      <c r="K23" s="12">
        <f t="shared" si="0"/>
        <v>0</v>
      </c>
      <c r="L23" s="13">
        <f t="shared" si="2"/>
        <v>64.5</v>
      </c>
      <c r="M23" s="22"/>
      <c r="N23" s="2" t="s">
        <v>446</v>
      </c>
      <c r="O23" s="108"/>
    </row>
    <row r="24" spans="1:15" ht="24.95" customHeight="1" x14ac:dyDescent="0.25">
      <c r="A24" s="11">
        <v>16</v>
      </c>
      <c r="B24" s="73" t="s">
        <v>470</v>
      </c>
      <c r="C24" s="44" t="s">
        <v>327</v>
      </c>
      <c r="D24" s="34" t="s">
        <v>484</v>
      </c>
      <c r="E24" s="82" t="s">
        <v>328</v>
      </c>
      <c r="F24" s="12">
        <v>15</v>
      </c>
      <c r="G24" s="12">
        <v>15</v>
      </c>
      <c r="H24" s="12">
        <v>15</v>
      </c>
      <c r="I24" s="12">
        <v>15</v>
      </c>
      <c r="J24" s="17">
        <f t="shared" si="1"/>
        <v>30</v>
      </c>
      <c r="K24" s="12">
        <f t="shared" si="0"/>
        <v>0</v>
      </c>
      <c r="L24" s="13">
        <f t="shared" si="2"/>
        <v>64.5</v>
      </c>
      <c r="M24" s="22"/>
      <c r="N24" s="2" t="s">
        <v>446</v>
      </c>
      <c r="O24" s="108"/>
    </row>
    <row r="25" spans="1:15" ht="24.95" customHeight="1" x14ac:dyDescent="0.25">
      <c r="A25" s="11">
        <v>17</v>
      </c>
      <c r="B25" s="72" t="s">
        <v>222</v>
      </c>
      <c r="C25" s="44" t="s">
        <v>223</v>
      </c>
      <c r="D25" s="34" t="s">
        <v>481</v>
      </c>
      <c r="E25" s="82" t="s">
        <v>329</v>
      </c>
      <c r="F25" s="12">
        <v>15</v>
      </c>
      <c r="G25" s="12">
        <v>10</v>
      </c>
      <c r="H25" s="76">
        <v>15</v>
      </c>
      <c r="I25" s="12">
        <v>10</v>
      </c>
      <c r="J25" s="17">
        <f t="shared" si="1"/>
        <v>25</v>
      </c>
      <c r="K25" s="12">
        <f t="shared" si="0"/>
        <v>0</v>
      </c>
      <c r="L25" s="13">
        <f t="shared" si="2"/>
        <v>64.5</v>
      </c>
      <c r="M25" s="22"/>
      <c r="N25" s="2" t="s">
        <v>446</v>
      </c>
      <c r="O25" s="108"/>
    </row>
    <row r="26" spans="1:15" ht="24.95" customHeight="1" x14ac:dyDescent="0.25">
      <c r="A26" s="11">
        <v>18</v>
      </c>
      <c r="B26" s="72" t="s">
        <v>177</v>
      </c>
      <c r="C26" s="44" t="s">
        <v>23</v>
      </c>
      <c r="D26" s="34" t="s">
        <v>481</v>
      </c>
      <c r="E26" s="82" t="s">
        <v>330</v>
      </c>
      <c r="F26" s="12">
        <v>15</v>
      </c>
      <c r="G26" s="80">
        <v>14</v>
      </c>
      <c r="H26" s="12">
        <v>15</v>
      </c>
      <c r="I26" s="12">
        <v>15</v>
      </c>
      <c r="J26" s="17">
        <f t="shared" si="1"/>
        <v>30</v>
      </c>
      <c r="K26" s="12">
        <f t="shared" si="0"/>
        <v>-1</v>
      </c>
      <c r="L26" s="13">
        <f t="shared" si="2"/>
        <v>62.35</v>
      </c>
      <c r="M26" s="22"/>
      <c r="N26" s="2" t="s">
        <v>446</v>
      </c>
      <c r="O26" s="108" t="s">
        <v>510</v>
      </c>
    </row>
    <row r="27" spans="1:15" ht="24.95" customHeight="1" x14ac:dyDescent="0.25">
      <c r="A27" s="11">
        <v>19</v>
      </c>
      <c r="B27" s="72" t="s">
        <v>333</v>
      </c>
      <c r="C27" s="44" t="s">
        <v>334</v>
      </c>
      <c r="D27" s="34" t="s">
        <v>485</v>
      </c>
      <c r="E27" s="82" t="s">
        <v>335</v>
      </c>
      <c r="F27" s="12">
        <v>15</v>
      </c>
      <c r="G27" s="12">
        <v>10</v>
      </c>
      <c r="H27" s="12">
        <v>15</v>
      </c>
      <c r="I27" s="12">
        <v>10</v>
      </c>
      <c r="J27" s="17">
        <f t="shared" si="1"/>
        <v>25</v>
      </c>
      <c r="K27" s="12">
        <f t="shared" si="0"/>
        <v>0</v>
      </c>
      <c r="L27" s="13">
        <f t="shared" si="2"/>
        <v>64.5</v>
      </c>
      <c r="M27" s="22"/>
      <c r="O27" s="108"/>
    </row>
    <row r="28" spans="1:15" ht="24.95" customHeight="1" x14ac:dyDescent="0.25">
      <c r="A28" s="11">
        <v>20</v>
      </c>
      <c r="B28" s="72" t="s">
        <v>336</v>
      </c>
      <c r="C28" s="44" t="s">
        <v>182</v>
      </c>
      <c r="D28" s="34" t="s">
        <v>481</v>
      </c>
      <c r="E28" s="82" t="s">
        <v>337</v>
      </c>
      <c r="F28" s="12">
        <v>15</v>
      </c>
      <c r="G28" s="80">
        <v>9</v>
      </c>
      <c r="H28" s="12">
        <v>15</v>
      </c>
      <c r="I28" s="12">
        <v>10</v>
      </c>
      <c r="J28" s="17">
        <f t="shared" si="1"/>
        <v>25</v>
      </c>
      <c r="K28" s="12">
        <f t="shared" si="0"/>
        <v>-1</v>
      </c>
      <c r="L28" s="13">
        <f t="shared" si="2"/>
        <v>62.35</v>
      </c>
      <c r="M28" s="22"/>
      <c r="O28" s="108" t="s">
        <v>511</v>
      </c>
    </row>
    <row r="29" spans="1:15" ht="24.95" customHeight="1" x14ac:dyDescent="0.25">
      <c r="A29" s="11">
        <v>21</v>
      </c>
      <c r="B29" s="72" t="s">
        <v>331</v>
      </c>
      <c r="C29" s="44" t="s">
        <v>131</v>
      </c>
      <c r="D29" s="34" t="s">
        <v>486</v>
      </c>
      <c r="E29" s="82" t="s">
        <v>332</v>
      </c>
      <c r="F29" s="74">
        <v>14</v>
      </c>
      <c r="G29" s="11">
        <v>15</v>
      </c>
      <c r="H29" s="11">
        <v>15</v>
      </c>
      <c r="I29" s="11">
        <v>15</v>
      </c>
      <c r="J29" s="17">
        <f t="shared" si="1"/>
        <v>30</v>
      </c>
      <c r="K29" s="12">
        <f t="shared" si="0"/>
        <v>-1</v>
      </c>
      <c r="L29" s="13">
        <f t="shared" si="2"/>
        <v>62.35</v>
      </c>
      <c r="M29" s="22"/>
      <c r="N29" s="2" t="s">
        <v>446</v>
      </c>
      <c r="O29" s="108" t="s">
        <v>512</v>
      </c>
    </row>
    <row r="30" spans="1:15" ht="24.95" customHeight="1" x14ac:dyDescent="0.25">
      <c r="A30" s="11">
        <v>22</v>
      </c>
      <c r="B30" s="72" t="s">
        <v>496</v>
      </c>
      <c r="C30" s="44" t="s">
        <v>127</v>
      </c>
      <c r="D30" s="34" t="s">
        <v>484</v>
      </c>
      <c r="E30" s="82" t="s">
        <v>319</v>
      </c>
      <c r="F30" s="11">
        <v>15</v>
      </c>
      <c r="G30" s="74">
        <v>7</v>
      </c>
      <c r="H30" s="11">
        <v>15</v>
      </c>
      <c r="I30" s="11">
        <v>15</v>
      </c>
      <c r="J30" s="17">
        <f t="shared" si="1"/>
        <v>30</v>
      </c>
      <c r="K30" s="12">
        <f t="shared" si="0"/>
        <v>-8</v>
      </c>
      <c r="L30" s="13">
        <f t="shared" si="2"/>
        <v>47.3</v>
      </c>
      <c r="M30" s="22"/>
      <c r="O30" s="108"/>
    </row>
    <row r="31" spans="1:15" ht="33.75" customHeight="1" x14ac:dyDescent="0.25">
      <c r="A31" s="11">
        <v>23</v>
      </c>
      <c r="B31" s="72" t="s">
        <v>268</v>
      </c>
      <c r="C31" s="44" t="s">
        <v>351</v>
      </c>
      <c r="D31" s="34" t="s">
        <v>484</v>
      </c>
      <c r="E31" s="82" t="s">
        <v>319</v>
      </c>
      <c r="F31" s="80">
        <v>0</v>
      </c>
      <c r="G31" s="80">
        <v>8</v>
      </c>
      <c r="H31" s="12">
        <v>15</v>
      </c>
      <c r="I31" s="12">
        <v>15</v>
      </c>
      <c r="J31" s="17">
        <f t="shared" si="1"/>
        <v>30</v>
      </c>
      <c r="K31" s="12">
        <f t="shared" si="0"/>
        <v>-22</v>
      </c>
      <c r="L31" s="13">
        <f t="shared" si="2"/>
        <v>17.200000000000003</v>
      </c>
      <c r="M31" s="22" t="s">
        <v>503</v>
      </c>
      <c r="N31" s="2" t="s">
        <v>446</v>
      </c>
      <c r="O31" s="108"/>
    </row>
    <row r="32" spans="1:15" ht="24.95" customHeight="1" x14ac:dyDescent="0.25">
      <c r="A32" s="11">
        <v>24</v>
      </c>
      <c r="B32" s="72" t="s">
        <v>179</v>
      </c>
      <c r="C32" s="44" t="s">
        <v>180</v>
      </c>
      <c r="D32" s="34" t="s">
        <v>487</v>
      </c>
      <c r="E32" s="84" t="s">
        <v>471</v>
      </c>
      <c r="F32" s="12">
        <v>15</v>
      </c>
      <c r="G32" s="12">
        <v>15</v>
      </c>
      <c r="H32" s="76">
        <v>15</v>
      </c>
      <c r="I32" s="12">
        <v>15</v>
      </c>
      <c r="J32" s="17">
        <f t="shared" si="1"/>
        <v>30</v>
      </c>
      <c r="K32" s="12">
        <f t="shared" si="0"/>
        <v>0</v>
      </c>
      <c r="L32" s="13">
        <f t="shared" si="2"/>
        <v>64.5</v>
      </c>
      <c r="M32" s="22"/>
      <c r="N32" s="2" t="s">
        <v>446</v>
      </c>
      <c r="O32" s="108"/>
    </row>
    <row r="33" spans="1:19" ht="24.95" customHeight="1" x14ac:dyDescent="0.25">
      <c r="A33" s="11">
        <v>25</v>
      </c>
      <c r="B33" s="72" t="s">
        <v>497</v>
      </c>
      <c r="C33" s="44" t="s">
        <v>25</v>
      </c>
      <c r="D33" s="34" t="s">
        <v>481</v>
      </c>
      <c r="E33" s="82" t="s">
        <v>270</v>
      </c>
      <c r="F33" s="12">
        <v>15</v>
      </c>
      <c r="G33" s="12">
        <v>15</v>
      </c>
      <c r="H33" s="76">
        <v>15</v>
      </c>
      <c r="I33" s="12">
        <v>15</v>
      </c>
      <c r="J33" s="17">
        <f t="shared" si="1"/>
        <v>30</v>
      </c>
      <c r="K33" s="12">
        <f t="shared" si="0"/>
        <v>0</v>
      </c>
      <c r="L33" s="13">
        <f t="shared" si="2"/>
        <v>64.5</v>
      </c>
      <c r="M33" s="22"/>
      <c r="N33" s="2" t="s">
        <v>446</v>
      </c>
      <c r="O33" s="108"/>
    </row>
    <row r="34" spans="1:19" ht="24.95" customHeight="1" x14ac:dyDescent="0.25">
      <c r="A34" s="11">
        <v>26</v>
      </c>
      <c r="B34" s="72" t="s">
        <v>500</v>
      </c>
      <c r="C34" s="44" t="s">
        <v>16</v>
      </c>
      <c r="D34" s="34" t="s">
        <v>485</v>
      </c>
      <c r="E34" s="82" t="s">
        <v>499</v>
      </c>
      <c r="F34" s="12">
        <v>8</v>
      </c>
      <c r="G34" s="12">
        <v>0</v>
      </c>
      <c r="H34" s="76">
        <v>8</v>
      </c>
      <c r="I34" s="12">
        <v>0</v>
      </c>
      <c r="J34" s="17">
        <f t="shared" si="1"/>
        <v>8</v>
      </c>
      <c r="K34" s="12">
        <f t="shared" si="0"/>
        <v>0</v>
      </c>
      <c r="L34" s="13">
        <f>32.25+(K34*$L$6)</f>
        <v>32.25</v>
      </c>
      <c r="M34" s="22" t="s">
        <v>504</v>
      </c>
      <c r="O34" s="108"/>
    </row>
    <row r="35" spans="1:19" ht="24.95" customHeight="1" x14ac:dyDescent="0.25">
      <c r="A35" s="11">
        <v>27</v>
      </c>
      <c r="B35" s="72" t="s">
        <v>472</v>
      </c>
      <c r="C35" s="44" t="s">
        <v>124</v>
      </c>
      <c r="D35" s="34" t="s">
        <v>485</v>
      </c>
      <c r="E35" s="82" t="s">
        <v>449</v>
      </c>
      <c r="F35" s="34">
        <v>15</v>
      </c>
      <c r="G35" s="12">
        <v>15</v>
      </c>
      <c r="H35" s="76">
        <v>15</v>
      </c>
      <c r="I35" s="12">
        <v>15</v>
      </c>
      <c r="J35" s="17">
        <f t="shared" si="1"/>
        <v>30</v>
      </c>
      <c r="K35" s="12">
        <f t="shared" si="0"/>
        <v>0</v>
      </c>
      <c r="L35" s="13">
        <f t="shared" si="2"/>
        <v>64.5</v>
      </c>
      <c r="M35" s="22"/>
      <c r="N35" s="2" t="s">
        <v>446</v>
      </c>
      <c r="O35" s="108"/>
    </row>
    <row r="36" spans="1:19" ht="24.95" customHeight="1" x14ac:dyDescent="0.25">
      <c r="A36" s="11">
        <v>28</v>
      </c>
      <c r="B36" s="72" t="s">
        <v>192</v>
      </c>
      <c r="C36" s="44" t="s">
        <v>73</v>
      </c>
      <c r="D36" s="34" t="s">
        <v>481</v>
      </c>
      <c r="E36" s="82" t="s">
        <v>450</v>
      </c>
      <c r="F36" s="12">
        <v>15</v>
      </c>
      <c r="G36" s="12">
        <v>15</v>
      </c>
      <c r="H36" s="76">
        <v>15</v>
      </c>
      <c r="I36" s="12">
        <v>15</v>
      </c>
      <c r="J36" s="17">
        <f t="shared" si="1"/>
        <v>30</v>
      </c>
      <c r="K36" s="12">
        <f t="shared" si="0"/>
        <v>0</v>
      </c>
      <c r="L36" s="13">
        <f t="shared" si="2"/>
        <v>64.5</v>
      </c>
      <c r="M36" s="22"/>
      <c r="N36" s="2" t="s">
        <v>446</v>
      </c>
      <c r="O36" s="108"/>
    </row>
    <row r="37" spans="1:19" ht="24.95" customHeight="1" x14ac:dyDescent="0.25">
      <c r="A37" s="11">
        <v>29</v>
      </c>
      <c r="B37" s="72" t="s">
        <v>193</v>
      </c>
      <c r="C37" s="44" t="s">
        <v>24</v>
      </c>
      <c r="D37" s="34" t="s">
        <v>481</v>
      </c>
      <c r="E37" s="82" t="s">
        <v>451</v>
      </c>
      <c r="F37" s="11">
        <v>15</v>
      </c>
      <c r="G37" s="12">
        <v>15</v>
      </c>
      <c r="H37" s="76">
        <v>15</v>
      </c>
      <c r="I37" s="12">
        <v>15</v>
      </c>
      <c r="J37" s="17">
        <f t="shared" si="1"/>
        <v>30</v>
      </c>
      <c r="K37" s="12">
        <f t="shared" si="0"/>
        <v>0</v>
      </c>
      <c r="L37" s="13">
        <f t="shared" si="2"/>
        <v>64.5</v>
      </c>
      <c r="M37" s="22"/>
      <c r="N37" s="2" t="s">
        <v>446</v>
      </c>
      <c r="O37" s="108"/>
    </row>
    <row r="38" spans="1:19" ht="24.95" customHeight="1" x14ac:dyDescent="0.25">
      <c r="A38" s="11">
        <v>30</v>
      </c>
      <c r="B38" s="72" t="s">
        <v>188</v>
      </c>
      <c r="C38" s="44" t="s">
        <v>23</v>
      </c>
      <c r="D38" s="34" t="s">
        <v>481</v>
      </c>
      <c r="E38" s="82" t="s">
        <v>452</v>
      </c>
      <c r="F38" s="83">
        <v>14</v>
      </c>
      <c r="G38" s="80">
        <v>13</v>
      </c>
      <c r="H38" s="76">
        <v>15</v>
      </c>
      <c r="I38" s="12">
        <v>15</v>
      </c>
      <c r="J38" s="17">
        <f t="shared" si="1"/>
        <v>30</v>
      </c>
      <c r="K38" s="12">
        <f t="shared" si="0"/>
        <v>-3</v>
      </c>
      <c r="L38" s="13">
        <f t="shared" si="2"/>
        <v>58.05</v>
      </c>
      <c r="M38" s="22"/>
      <c r="N38" s="2" t="s">
        <v>446</v>
      </c>
      <c r="O38" s="108" t="s">
        <v>513</v>
      </c>
    </row>
    <row r="39" spans="1:19" ht="24.95" customHeight="1" x14ac:dyDescent="0.25">
      <c r="A39" s="11">
        <v>31</v>
      </c>
      <c r="B39" s="72" t="s">
        <v>68</v>
      </c>
      <c r="C39" s="44" t="s">
        <v>69</v>
      </c>
      <c r="D39" s="34" t="s">
        <v>481</v>
      </c>
      <c r="E39" s="82" t="s">
        <v>453</v>
      </c>
      <c r="F39" s="11">
        <v>14</v>
      </c>
      <c r="G39" s="11">
        <v>15</v>
      </c>
      <c r="H39" s="76">
        <v>15</v>
      </c>
      <c r="I39" s="12">
        <v>15</v>
      </c>
      <c r="J39" s="17">
        <f t="shared" si="1"/>
        <v>30</v>
      </c>
      <c r="K39" s="12">
        <f t="shared" si="0"/>
        <v>-1</v>
      </c>
      <c r="L39" s="13">
        <f t="shared" si="2"/>
        <v>62.35</v>
      </c>
      <c r="M39" s="22"/>
      <c r="N39" s="2" t="s">
        <v>446</v>
      </c>
      <c r="O39" s="108"/>
    </row>
    <row r="40" spans="1:19" s="25" customFormat="1" ht="45" customHeight="1" x14ac:dyDescent="0.25">
      <c r="A40" s="11">
        <v>32</v>
      </c>
      <c r="B40" s="72" t="s">
        <v>473</v>
      </c>
      <c r="C40" s="44" t="s">
        <v>25</v>
      </c>
      <c r="D40" s="34" t="s">
        <v>481</v>
      </c>
      <c r="E40" s="82" t="s">
        <v>454</v>
      </c>
      <c r="F40" s="12">
        <v>15</v>
      </c>
      <c r="G40" s="80">
        <v>13</v>
      </c>
      <c r="H40" s="12">
        <v>15</v>
      </c>
      <c r="I40" s="12">
        <v>15</v>
      </c>
      <c r="J40" s="17">
        <f t="shared" si="1"/>
        <v>30</v>
      </c>
      <c r="K40" s="12">
        <f t="shared" si="0"/>
        <v>-2</v>
      </c>
      <c r="L40" s="13">
        <f t="shared" si="2"/>
        <v>60.2</v>
      </c>
      <c r="M40" s="22"/>
      <c r="N40" s="2" t="s">
        <v>446</v>
      </c>
      <c r="O40" s="109" t="s">
        <v>514</v>
      </c>
      <c r="P40" s="109"/>
      <c r="Q40" s="109"/>
      <c r="R40" s="109"/>
      <c r="S40" s="109"/>
    </row>
    <row r="41" spans="1:19" ht="24.95" customHeight="1" x14ac:dyDescent="0.25">
      <c r="A41" s="11">
        <v>33</v>
      </c>
      <c r="B41" s="72" t="s">
        <v>344</v>
      </c>
      <c r="C41" s="44" t="s">
        <v>66</v>
      </c>
      <c r="D41" s="34" t="s">
        <v>481</v>
      </c>
      <c r="E41" s="82" t="s">
        <v>455</v>
      </c>
      <c r="F41" s="12">
        <v>15</v>
      </c>
      <c r="G41" s="12">
        <v>15</v>
      </c>
      <c r="H41" s="12">
        <v>15</v>
      </c>
      <c r="I41" s="12">
        <v>15</v>
      </c>
      <c r="J41" s="17">
        <f t="shared" si="1"/>
        <v>30</v>
      </c>
      <c r="K41" s="12">
        <f t="shared" si="0"/>
        <v>0</v>
      </c>
      <c r="L41" s="13">
        <f t="shared" si="2"/>
        <v>64.5</v>
      </c>
      <c r="M41" s="76"/>
      <c r="N41" s="2" t="s">
        <v>446</v>
      </c>
      <c r="O41" s="108"/>
    </row>
    <row r="42" spans="1:19" ht="24.95" customHeight="1" x14ac:dyDescent="0.25">
      <c r="A42" s="11">
        <v>34</v>
      </c>
      <c r="B42" s="72" t="s">
        <v>189</v>
      </c>
      <c r="C42" s="44" t="s">
        <v>66</v>
      </c>
      <c r="D42" s="34" t="s">
        <v>481</v>
      </c>
      <c r="E42" s="82" t="s">
        <v>456</v>
      </c>
      <c r="F42" s="12">
        <v>15</v>
      </c>
      <c r="G42" s="80">
        <v>12</v>
      </c>
      <c r="H42" s="12">
        <v>15</v>
      </c>
      <c r="I42" s="12">
        <v>15</v>
      </c>
      <c r="J42" s="17">
        <f t="shared" si="1"/>
        <v>30</v>
      </c>
      <c r="K42" s="12">
        <f t="shared" si="0"/>
        <v>-3</v>
      </c>
      <c r="L42" s="13">
        <f t="shared" si="2"/>
        <v>58.05</v>
      </c>
      <c r="M42" s="22"/>
      <c r="N42" s="2" t="s">
        <v>446</v>
      </c>
      <c r="O42" s="108" t="s">
        <v>515</v>
      </c>
    </row>
    <row r="43" spans="1:19" ht="24.95" customHeight="1" x14ac:dyDescent="0.25">
      <c r="A43" s="11">
        <v>35</v>
      </c>
      <c r="B43" s="72" t="s">
        <v>474</v>
      </c>
      <c r="C43" s="44" t="s">
        <v>118</v>
      </c>
      <c r="D43" s="34" t="s">
        <v>481</v>
      </c>
      <c r="E43" s="82" t="s">
        <v>457</v>
      </c>
      <c r="F43" s="12">
        <v>15</v>
      </c>
      <c r="G43" s="12">
        <v>15</v>
      </c>
      <c r="H43" s="24">
        <v>15</v>
      </c>
      <c r="I43" s="12">
        <v>15</v>
      </c>
      <c r="J43" s="17">
        <f t="shared" si="1"/>
        <v>30</v>
      </c>
      <c r="K43" s="12">
        <f t="shared" si="0"/>
        <v>0</v>
      </c>
      <c r="L43" s="13">
        <f t="shared" si="2"/>
        <v>64.5</v>
      </c>
      <c r="M43" s="22"/>
      <c r="N43" s="2" t="s">
        <v>446</v>
      </c>
      <c r="O43" s="108"/>
    </row>
    <row r="44" spans="1:19" ht="24.95" customHeight="1" x14ac:dyDescent="0.25">
      <c r="A44" s="11">
        <v>36</v>
      </c>
      <c r="B44" s="72" t="s">
        <v>475</v>
      </c>
      <c r="C44" s="44" t="s">
        <v>65</v>
      </c>
      <c r="D44" s="34" t="s">
        <v>481</v>
      </c>
      <c r="E44" s="82" t="s">
        <v>458</v>
      </c>
      <c r="F44" s="80">
        <v>14</v>
      </c>
      <c r="G44" s="80">
        <v>13</v>
      </c>
      <c r="H44" s="12">
        <v>15</v>
      </c>
      <c r="I44" s="12">
        <v>15</v>
      </c>
      <c r="J44" s="17">
        <f t="shared" si="1"/>
        <v>30</v>
      </c>
      <c r="K44" s="12">
        <f t="shared" si="0"/>
        <v>-3</v>
      </c>
      <c r="L44" s="13">
        <f t="shared" si="2"/>
        <v>58.05</v>
      </c>
      <c r="M44" s="22"/>
      <c r="N44" s="2" t="s">
        <v>446</v>
      </c>
      <c r="O44" s="108" t="s">
        <v>516</v>
      </c>
    </row>
    <row r="45" spans="1:19" ht="24.95" customHeight="1" x14ac:dyDescent="0.25">
      <c r="A45" s="11">
        <v>37</v>
      </c>
      <c r="B45" s="72" t="s">
        <v>476</v>
      </c>
      <c r="C45" s="44" t="s">
        <v>477</v>
      </c>
      <c r="D45" s="34" t="s">
        <v>481</v>
      </c>
      <c r="E45" s="82" t="s">
        <v>459</v>
      </c>
      <c r="F45" s="80">
        <v>15</v>
      </c>
      <c r="G45" s="80">
        <v>13</v>
      </c>
      <c r="H45" s="12">
        <v>15</v>
      </c>
      <c r="I45" s="12">
        <v>15</v>
      </c>
      <c r="J45" s="17">
        <f t="shared" si="1"/>
        <v>30</v>
      </c>
      <c r="K45" s="12">
        <f t="shared" si="0"/>
        <v>-2</v>
      </c>
      <c r="L45" s="13">
        <f t="shared" si="2"/>
        <v>60.2</v>
      </c>
      <c r="M45" s="76"/>
      <c r="N45" s="2" t="s">
        <v>446</v>
      </c>
      <c r="O45" s="108" t="s">
        <v>518</v>
      </c>
    </row>
    <row r="46" spans="1:19" ht="24.95" customHeight="1" x14ac:dyDescent="0.25">
      <c r="A46" s="11">
        <v>38</v>
      </c>
      <c r="B46" s="72" t="s">
        <v>478</v>
      </c>
      <c r="C46" s="44" t="s">
        <v>43</v>
      </c>
      <c r="D46" s="34" t="s">
        <v>488</v>
      </c>
      <c r="E46" s="82" t="s">
        <v>460</v>
      </c>
      <c r="F46" s="12">
        <v>15</v>
      </c>
      <c r="G46" s="12">
        <v>15</v>
      </c>
      <c r="H46" s="12">
        <v>15</v>
      </c>
      <c r="I46" s="12">
        <v>15</v>
      </c>
      <c r="J46" s="17">
        <f t="shared" si="1"/>
        <v>30</v>
      </c>
      <c r="K46" s="12">
        <f t="shared" si="0"/>
        <v>0</v>
      </c>
      <c r="L46" s="13">
        <f t="shared" si="2"/>
        <v>64.5</v>
      </c>
      <c r="M46" s="22"/>
      <c r="N46" s="2" t="s">
        <v>446</v>
      </c>
      <c r="O46" s="108"/>
    </row>
    <row r="47" spans="1:19" ht="24.95" customHeight="1" x14ac:dyDescent="0.25">
      <c r="A47" s="11">
        <v>39</v>
      </c>
      <c r="B47" s="73" t="s">
        <v>479</v>
      </c>
      <c r="C47" s="44" t="s">
        <v>78</v>
      </c>
      <c r="D47" s="34" t="s">
        <v>481</v>
      </c>
      <c r="E47" s="82" t="s">
        <v>461</v>
      </c>
      <c r="F47" s="80">
        <v>13</v>
      </c>
      <c r="G47" s="12">
        <v>15</v>
      </c>
      <c r="H47" s="12">
        <v>15</v>
      </c>
      <c r="I47" s="12">
        <v>15</v>
      </c>
      <c r="J47" s="17">
        <f t="shared" si="1"/>
        <v>30</v>
      </c>
      <c r="K47" s="12">
        <f t="shared" si="0"/>
        <v>-2</v>
      </c>
      <c r="L47" s="13">
        <f t="shared" si="2"/>
        <v>60.2</v>
      </c>
      <c r="M47" s="22"/>
      <c r="N47" s="2" t="s">
        <v>446</v>
      </c>
      <c r="O47" s="111" t="s">
        <v>519</v>
      </c>
      <c r="P47" s="110"/>
      <c r="Q47" s="110"/>
      <c r="R47" s="110"/>
      <c r="S47" s="110"/>
    </row>
    <row r="48" spans="1:19" ht="24.95" customHeight="1" x14ac:dyDescent="0.25">
      <c r="A48" s="11">
        <v>40</v>
      </c>
      <c r="B48" s="73" t="s">
        <v>207</v>
      </c>
      <c r="C48" s="44" t="s">
        <v>97</v>
      </c>
      <c r="D48" s="34" t="s">
        <v>489</v>
      </c>
      <c r="E48" s="82" t="s">
        <v>462</v>
      </c>
      <c r="F48" s="12">
        <v>0</v>
      </c>
      <c r="G48" s="80">
        <v>14</v>
      </c>
      <c r="H48" s="12">
        <v>0</v>
      </c>
      <c r="I48" s="12">
        <v>15</v>
      </c>
      <c r="J48" s="17">
        <f t="shared" si="1"/>
        <v>15</v>
      </c>
      <c r="K48" s="12">
        <f t="shared" si="0"/>
        <v>-1</v>
      </c>
      <c r="L48" s="13">
        <f>32.25+(K48*$L$6)</f>
        <v>30.1</v>
      </c>
      <c r="M48" s="22" t="s">
        <v>498</v>
      </c>
      <c r="N48" s="2" t="s">
        <v>446</v>
      </c>
      <c r="O48" s="108" t="s">
        <v>517</v>
      </c>
    </row>
    <row r="49" spans="1:15" ht="24.95" customHeight="1" x14ac:dyDescent="0.25">
      <c r="A49" s="11">
        <v>41</v>
      </c>
      <c r="B49" s="72" t="s">
        <v>194</v>
      </c>
      <c r="C49" s="44" t="s">
        <v>76</v>
      </c>
      <c r="D49" s="34" t="s">
        <v>481</v>
      </c>
      <c r="E49" s="82" t="s">
        <v>463</v>
      </c>
      <c r="F49" s="11">
        <v>15</v>
      </c>
      <c r="G49" s="12">
        <v>11</v>
      </c>
      <c r="H49" s="12">
        <v>15</v>
      </c>
      <c r="I49" s="12">
        <v>11</v>
      </c>
      <c r="J49" s="17">
        <f t="shared" si="1"/>
        <v>26</v>
      </c>
      <c r="K49" s="12">
        <f t="shared" si="0"/>
        <v>0</v>
      </c>
      <c r="L49" s="13">
        <f t="shared" si="2"/>
        <v>64.5</v>
      </c>
      <c r="M49" s="22"/>
      <c r="N49" s="2" t="s">
        <v>446</v>
      </c>
      <c r="O49" s="108"/>
    </row>
    <row r="50" spans="1:15" ht="28.5" customHeight="1" x14ac:dyDescent="0.25">
      <c r="A50" s="11">
        <v>42</v>
      </c>
      <c r="B50" s="72" t="s">
        <v>480</v>
      </c>
      <c r="C50" s="44" t="s">
        <v>18</v>
      </c>
      <c r="D50" s="34" t="s">
        <v>484</v>
      </c>
      <c r="E50" s="82" t="s">
        <v>464</v>
      </c>
      <c r="F50" s="74">
        <v>9</v>
      </c>
      <c r="G50" s="11">
        <v>15</v>
      </c>
      <c r="H50" s="12">
        <v>15</v>
      </c>
      <c r="I50" s="12">
        <v>15</v>
      </c>
      <c r="J50" s="17">
        <f t="shared" si="1"/>
        <v>30</v>
      </c>
      <c r="K50" s="12">
        <f t="shared" si="0"/>
        <v>-6</v>
      </c>
      <c r="L50" s="13">
        <f t="shared" si="2"/>
        <v>51.6</v>
      </c>
      <c r="M50" s="21" t="s">
        <v>506</v>
      </c>
      <c r="N50" s="2" t="s">
        <v>446</v>
      </c>
      <c r="O50" s="108"/>
    </row>
    <row r="51" spans="1:15" ht="24.95" customHeight="1" x14ac:dyDescent="0.25">
      <c r="A51" s="11">
        <v>43</v>
      </c>
      <c r="B51" s="72" t="s">
        <v>257</v>
      </c>
      <c r="C51" s="44" t="s">
        <v>131</v>
      </c>
      <c r="D51" s="34" t="s">
        <v>487</v>
      </c>
      <c r="E51" s="82" t="s">
        <v>465</v>
      </c>
      <c r="F51" s="12">
        <v>15</v>
      </c>
      <c r="G51" s="12">
        <v>15</v>
      </c>
      <c r="H51" s="12">
        <v>15</v>
      </c>
      <c r="I51" s="12">
        <v>15</v>
      </c>
      <c r="J51" s="17">
        <f t="shared" si="1"/>
        <v>30</v>
      </c>
      <c r="K51" s="12">
        <f t="shared" si="0"/>
        <v>0</v>
      </c>
      <c r="L51" s="13">
        <f t="shared" si="2"/>
        <v>64.5</v>
      </c>
      <c r="M51" s="22"/>
      <c r="N51" s="2" t="s">
        <v>446</v>
      </c>
      <c r="O51" s="108"/>
    </row>
    <row r="52" spans="1:15" ht="21" hidden="1" customHeight="1" x14ac:dyDescent="0.25">
      <c r="A52" s="56">
        <v>9</v>
      </c>
      <c r="B52" s="47" t="s">
        <v>155</v>
      </c>
      <c r="C52" s="59" t="s">
        <v>439</v>
      </c>
      <c r="D52" s="34" t="s">
        <v>481</v>
      </c>
      <c r="E52" s="46" t="s">
        <v>44</v>
      </c>
      <c r="F52" s="19">
        <v>3</v>
      </c>
      <c r="G52" s="19"/>
      <c r="H52" s="60">
        <f>J52-I52</f>
        <v>0</v>
      </c>
      <c r="I52" s="19"/>
      <c r="J52" s="61"/>
      <c r="K52" s="62"/>
      <c r="L52" s="62"/>
      <c r="M52" s="56"/>
    </row>
    <row r="53" spans="1:15" ht="21" hidden="1" customHeight="1" x14ac:dyDescent="0.25">
      <c r="A53" s="11">
        <v>10</v>
      </c>
      <c r="B53" s="30" t="s">
        <v>158</v>
      </c>
      <c r="C53" s="31" t="s">
        <v>41</v>
      </c>
      <c r="D53" s="34" t="s">
        <v>481</v>
      </c>
      <c r="E53" s="35" t="s">
        <v>30</v>
      </c>
      <c r="F53" s="12">
        <v>4</v>
      </c>
      <c r="G53" s="12"/>
      <c r="H53" s="24">
        <f>J53-I53</f>
        <v>4</v>
      </c>
      <c r="I53" s="12"/>
      <c r="J53" s="17">
        <v>4</v>
      </c>
      <c r="K53" s="13"/>
      <c r="L53" s="13"/>
      <c r="M53" s="57"/>
    </row>
    <row r="54" spans="1:15" ht="34.5" hidden="1" customHeight="1" x14ac:dyDescent="0.25">
      <c r="A54" s="11">
        <v>11</v>
      </c>
      <c r="B54" s="30" t="s">
        <v>177</v>
      </c>
      <c r="C54" s="31" t="s">
        <v>43</v>
      </c>
      <c r="D54" s="34" t="s">
        <v>481</v>
      </c>
      <c r="E54" s="35" t="s">
        <v>31</v>
      </c>
      <c r="F54" s="12">
        <v>3</v>
      </c>
      <c r="G54" s="12"/>
      <c r="H54" s="24">
        <f>J54-I54</f>
        <v>3</v>
      </c>
      <c r="I54" s="12"/>
      <c r="J54" s="13">
        <v>3</v>
      </c>
      <c r="K54" s="13"/>
      <c r="L54" s="13"/>
      <c r="M54" s="58"/>
    </row>
    <row r="55" spans="1:15" ht="28.5" hidden="1" customHeight="1" x14ac:dyDescent="0.25">
      <c r="A55" s="11">
        <v>12</v>
      </c>
      <c r="B55" s="63" t="s">
        <v>160</v>
      </c>
      <c r="C55" s="64" t="s">
        <v>81</v>
      </c>
      <c r="D55" s="34" t="s">
        <v>481</v>
      </c>
      <c r="E55" s="65" t="s">
        <v>30</v>
      </c>
      <c r="F55" s="12">
        <v>0</v>
      </c>
      <c r="G55" s="12"/>
      <c r="H55" s="24">
        <f>J55-I55</f>
        <v>0</v>
      </c>
      <c r="I55" s="12"/>
      <c r="J55" s="17">
        <f>F55+G55</f>
        <v>0</v>
      </c>
      <c r="K55" s="13"/>
      <c r="L55" s="13"/>
      <c r="M55" s="58" t="s">
        <v>420</v>
      </c>
    </row>
    <row r="56" spans="1:15" ht="39.75" hidden="1" customHeight="1" x14ac:dyDescent="0.25">
      <c r="A56" s="11">
        <v>13</v>
      </c>
      <c r="B56" s="30" t="s">
        <v>166</v>
      </c>
      <c r="C56" s="31" t="s">
        <v>114</v>
      </c>
      <c r="D56" s="34" t="s">
        <v>481</v>
      </c>
      <c r="E56" s="35" t="s">
        <v>28</v>
      </c>
      <c r="F56" s="12">
        <v>3</v>
      </c>
      <c r="G56" s="12"/>
      <c r="H56" s="24">
        <f>J56-I56</f>
        <v>3</v>
      </c>
      <c r="I56" s="12"/>
      <c r="J56" s="17">
        <v>3</v>
      </c>
      <c r="K56" s="13"/>
      <c r="L56" s="13"/>
      <c r="M56" s="11"/>
    </row>
    <row r="57" spans="1:15" ht="21" hidden="1" customHeight="1" x14ac:dyDescent="0.25">
      <c r="A57" s="11">
        <v>14</v>
      </c>
      <c r="B57" s="30" t="s">
        <v>191</v>
      </c>
      <c r="C57" s="31" t="s">
        <v>16</v>
      </c>
      <c r="D57" s="34" t="s">
        <v>481</v>
      </c>
      <c r="E57" s="35" t="s">
        <v>72</v>
      </c>
      <c r="F57" s="12">
        <v>15</v>
      </c>
      <c r="G57" s="12">
        <v>10</v>
      </c>
      <c r="H57" s="24">
        <v>15</v>
      </c>
      <c r="I57" s="12">
        <v>10</v>
      </c>
      <c r="J57" s="17">
        <f t="shared" ref="J57:J88" si="3">F57+G57</f>
        <v>25</v>
      </c>
      <c r="K57" s="13"/>
      <c r="L57" s="13"/>
      <c r="M57" s="11"/>
    </row>
    <row r="58" spans="1:15" ht="21" hidden="1" customHeight="1" x14ac:dyDescent="0.25">
      <c r="A58" s="11">
        <v>15</v>
      </c>
      <c r="B58" s="30" t="s">
        <v>336</v>
      </c>
      <c r="C58" s="31" t="s">
        <v>182</v>
      </c>
      <c r="D58" s="34" t="s">
        <v>481</v>
      </c>
      <c r="E58" s="35" t="s">
        <v>337</v>
      </c>
      <c r="F58" s="12">
        <v>14</v>
      </c>
      <c r="G58" s="12">
        <v>14</v>
      </c>
      <c r="H58" s="12">
        <f>J58-I58</f>
        <v>13</v>
      </c>
      <c r="I58" s="12">
        <v>15</v>
      </c>
      <c r="J58" s="17">
        <f t="shared" si="3"/>
        <v>28</v>
      </c>
      <c r="K58" s="13"/>
      <c r="L58" s="13"/>
      <c r="M58" s="11"/>
    </row>
    <row r="59" spans="1:15" ht="25.5" hidden="1" customHeight="1" x14ac:dyDescent="0.25">
      <c r="A59" s="11">
        <v>16</v>
      </c>
      <c r="B59" s="30" t="s">
        <v>187</v>
      </c>
      <c r="C59" s="31" t="s">
        <v>18</v>
      </c>
      <c r="D59" s="34" t="s">
        <v>481</v>
      </c>
      <c r="E59" s="35" t="s">
        <v>326</v>
      </c>
      <c r="F59" s="12">
        <v>15</v>
      </c>
      <c r="G59" s="12">
        <v>15</v>
      </c>
      <c r="H59" s="12">
        <f>J59-I59</f>
        <v>15</v>
      </c>
      <c r="I59" s="12">
        <v>15</v>
      </c>
      <c r="J59" s="17">
        <f t="shared" si="3"/>
        <v>30</v>
      </c>
      <c r="K59" s="13"/>
      <c r="L59" s="13"/>
      <c r="M59" s="11"/>
    </row>
    <row r="60" spans="1:15" ht="28.5" hidden="1" customHeight="1" x14ac:dyDescent="0.25">
      <c r="A60" s="11">
        <v>17</v>
      </c>
      <c r="B60" s="30" t="s">
        <v>190</v>
      </c>
      <c r="C60" s="31" t="s">
        <v>69</v>
      </c>
      <c r="D60" s="34" t="s">
        <v>481</v>
      </c>
      <c r="E60" s="35" t="s">
        <v>70</v>
      </c>
      <c r="F60" s="12">
        <v>14</v>
      </c>
      <c r="G60" s="12">
        <v>10</v>
      </c>
      <c r="H60" s="24">
        <v>15</v>
      </c>
      <c r="I60" s="12">
        <v>10</v>
      </c>
      <c r="J60" s="17">
        <f t="shared" si="3"/>
        <v>24</v>
      </c>
      <c r="K60" s="13"/>
      <c r="L60" s="13"/>
      <c r="M60" s="11"/>
    </row>
    <row r="61" spans="1:15" ht="21" hidden="1" customHeight="1" x14ac:dyDescent="0.25">
      <c r="A61" s="11">
        <v>18</v>
      </c>
      <c r="B61" s="30" t="s">
        <v>225</v>
      </c>
      <c r="C61" s="31" t="s">
        <v>25</v>
      </c>
      <c r="D61" s="34" t="s">
        <v>481</v>
      </c>
      <c r="E61" s="35" t="s">
        <v>400</v>
      </c>
      <c r="F61" s="12">
        <v>15</v>
      </c>
      <c r="G61" s="12">
        <v>15</v>
      </c>
      <c r="H61" s="24">
        <f>J61-I61</f>
        <v>15</v>
      </c>
      <c r="I61" s="12">
        <v>15</v>
      </c>
      <c r="J61" s="17">
        <f t="shared" si="3"/>
        <v>30</v>
      </c>
      <c r="K61" s="13"/>
      <c r="L61" s="13"/>
      <c r="M61" s="11"/>
    </row>
    <row r="62" spans="1:15" ht="21" hidden="1" customHeight="1" x14ac:dyDescent="0.25">
      <c r="A62" s="11">
        <v>19</v>
      </c>
      <c r="B62" s="30" t="s">
        <v>321</v>
      </c>
      <c r="C62" s="31" t="s">
        <v>322</v>
      </c>
      <c r="D62" s="34" t="s">
        <v>481</v>
      </c>
      <c r="E62" s="35" t="s">
        <v>323</v>
      </c>
      <c r="F62" s="12">
        <v>15</v>
      </c>
      <c r="G62" s="12">
        <v>15</v>
      </c>
      <c r="H62" s="12">
        <f>J62-I62</f>
        <v>15</v>
      </c>
      <c r="I62" s="12">
        <v>15</v>
      </c>
      <c r="J62" s="17">
        <f t="shared" si="3"/>
        <v>30</v>
      </c>
      <c r="K62" s="13"/>
      <c r="L62" s="13"/>
      <c r="M62" s="11"/>
    </row>
    <row r="63" spans="1:15" ht="57" hidden="1" customHeight="1" x14ac:dyDescent="0.25">
      <c r="A63" s="11">
        <v>20</v>
      </c>
      <c r="B63" s="30" t="s">
        <v>194</v>
      </c>
      <c r="C63" s="31" t="s">
        <v>76</v>
      </c>
      <c r="D63" s="34" t="s">
        <v>481</v>
      </c>
      <c r="E63" s="35" t="s">
        <v>112</v>
      </c>
      <c r="F63" s="12">
        <v>14</v>
      </c>
      <c r="G63" s="12">
        <v>11</v>
      </c>
      <c r="H63" s="24">
        <v>14</v>
      </c>
      <c r="I63" s="12">
        <v>11</v>
      </c>
      <c r="J63" s="17">
        <f t="shared" si="3"/>
        <v>25</v>
      </c>
      <c r="K63" s="13"/>
      <c r="L63" s="13"/>
      <c r="M63" s="11"/>
    </row>
    <row r="64" spans="1:15" ht="21" hidden="1" customHeight="1" x14ac:dyDescent="0.25">
      <c r="A64" s="11">
        <v>21</v>
      </c>
      <c r="B64" s="30" t="s">
        <v>157</v>
      </c>
      <c r="C64" s="31" t="s">
        <v>76</v>
      </c>
      <c r="D64" s="34" t="s">
        <v>481</v>
      </c>
      <c r="E64" s="35" t="s">
        <v>320</v>
      </c>
      <c r="F64" s="12">
        <v>15</v>
      </c>
      <c r="G64" s="12">
        <v>15</v>
      </c>
      <c r="H64" s="12">
        <f>J64-I64</f>
        <v>15</v>
      </c>
      <c r="I64" s="12">
        <v>15</v>
      </c>
      <c r="J64" s="17">
        <f t="shared" si="3"/>
        <v>30</v>
      </c>
      <c r="K64" s="13"/>
      <c r="L64" s="13"/>
      <c r="M64" s="11"/>
    </row>
    <row r="65" spans="1:13" ht="21" hidden="1" customHeight="1" x14ac:dyDescent="0.25">
      <c r="A65" s="11">
        <v>22</v>
      </c>
      <c r="B65" s="66" t="s">
        <v>224</v>
      </c>
      <c r="C65" s="31" t="s">
        <v>71</v>
      </c>
      <c r="D65" s="34" t="s">
        <v>481</v>
      </c>
      <c r="E65" s="35" t="s">
        <v>396</v>
      </c>
      <c r="F65" s="12">
        <v>15</v>
      </c>
      <c r="G65" s="12">
        <v>15</v>
      </c>
      <c r="H65" s="24">
        <f>J65-I65</f>
        <v>15</v>
      </c>
      <c r="I65" s="12">
        <v>15</v>
      </c>
      <c r="J65" s="17">
        <f t="shared" si="3"/>
        <v>30</v>
      </c>
      <c r="K65" s="13"/>
      <c r="L65" s="13"/>
      <c r="M65" s="11"/>
    </row>
    <row r="66" spans="1:13" ht="21" hidden="1" customHeight="1" x14ac:dyDescent="0.25">
      <c r="A66" s="54"/>
      <c r="B66" s="38" t="s">
        <v>19</v>
      </c>
      <c r="C66" s="39" t="s">
        <v>20</v>
      </c>
      <c r="D66" s="34" t="s">
        <v>481</v>
      </c>
      <c r="E66" s="35" t="s">
        <v>397</v>
      </c>
      <c r="F66" s="12">
        <v>15</v>
      </c>
      <c r="G66" s="12">
        <v>15</v>
      </c>
      <c r="H66" s="24">
        <f>J66-I66</f>
        <v>15</v>
      </c>
      <c r="I66" s="12">
        <v>15</v>
      </c>
      <c r="J66" s="17">
        <f t="shared" si="3"/>
        <v>30</v>
      </c>
      <c r="K66" s="62"/>
      <c r="L66" s="62"/>
      <c r="M66" s="56"/>
    </row>
    <row r="67" spans="1:13" ht="32.25" hidden="1" customHeight="1" x14ac:dyDescent="0.25">
      <c r="A67" s="88">
        <v>23</v>
      </c>
      <c r="B67" s="38" t="s">
        <v>187</v>
      </c>
      <c r="C67" s="39" t="s">
        <v>78</v>
      </c>
      <c r="D67" s="34" t="s">
        <v>481</v>
      </c>
      <c r="E67" s="40" t="s">
        <v>77</v>
      </c>
      <c r="F67" s="16">
        <v>15</v>
      </c>
      <c r="G67" s="16">
        <v>10</v>
      </c>
      <c r="H67" s="24">
        <v>15</v>
      </c>
      <c r="I67" s="16">
        <v>10</v>
      </c>
      <c r="J67" s="17">
        <f t="shared" si="3"/>
        <v>25</v>
      </c>
      <c r="K67" s="62"/>
      <c r="L67" s="62"/>
      <c r="M67" s="56"/>
    </row>
    <row r="68" spans="1:13" ht="26.25" hidden="1" customHeight="1" x14ac:dyDescent="0.25">
      <c r="A68" s="89"/>
      <c r="B68" s="30" t="s">
        <v>192</v>
      </c>
      <c r="C68" s="31" t="s">
        <v>73</v>
      </c>
      <c r="D68" s="34" t="s">
        <v>481</v>
      </c>
      <c r="E68" s="35" t="s">
        <v>74</v>
      </c>
      <c r="F68" s="12">
        <v>15</v>
      </c>
      <c r="G68" s="12">
        <v>9</v>
      </c>
      <c r="H68" s="24">
        <v>15</v>
      </c>
      <c r="I68" s="12">
        <v>10</v>
      </c>
      <c r="J68" s="17">
        <f t="shared" si="3"/>
        <v>24</v>
      </c>
      <c r="K68" s="13"/>
      <c r="L68" s="13"/>
      <c r="M68" s="11"/>
    </row>
    <row r="69" spans="1:13" ht="21" hidden="1" customHeight="1" x14ac:dyDescent="0.25">
      <c r="A69" s="55"/>
      <c r="B69" s="30" t="s">
        <v>189</v>
      </c>
      <c r="C69" s="31" t="s">
        <v>66</v>
      </c>
      <c r="D69" s="34" t="s">
        <v>481</v>
      </c>
      <c r="E69" s="35" t="s">
        <v>67</v>
      </c>
      <c r="F69" s="12">
        <v>15</v>
      </c>
      <c r="G69" s="12">
        <v>9</v>
      </c>
      <c r="H69" s="24">
        <v>15</v>
      </c>
      <c r="I69" s="12">
        <v>10</v>
      </c>
      <c r="J69" s="17">
        <f t="shared" si="3"/>
        <v>24</v>
      </c>
      <c r="K69" s="13"/>
      <c r="L69" s="13"/>
      <c r="M69" s="11"/>
    </row>
    <row r="70" spans="1:13" ht="21" hidden="1" customHeight="1" x14ac:dyDescent="0.25">
      <c r="A70" s="88">
        <v>24</v>
      </c>
      <c r="B70" s="30" t="s">
        <v>208</v>
      </c>
      <c r="C70" s="31" t="s">
        <v>21</v>
      </c>
      <c r="D70" s="34" t="s">
        <v>481</v>
      </c>
      <c r="E70" s="40" t="s">
        <v>398</v>
      </c>
      <c r="F70" s="12">
        <v>15</v>
      </c>
      <c r="G70" s="12">
        <v>15</v>
      </c>
      <c r="H70" s="24">
        <f>J70-I70</f>
        <v>15</v>
      </c>
      <c r="I70" s="12">
        <v>15</v>
      </c>
      <c r="J70" s="17">
        <f t="shared" si="3"/>
        <v>30</v>
      </c>
      <c r="K70" s="13"/>
      <c r="L70" s="13"/>
      <c r="M70" s="11"/>
    </row>
    <row r="71" spans="1:13" ht="21" hidden="1" customHeight="1" x14ac:dyDescent="0.25">
      <c r="A71" s="90"/>
      <c r="B71" s="30" t="s">
        <v>193</v>
      </c>
      <c r="C71" s="31" t="s">
        <v>24</v>
      </c>
      <c r="D71" s="34" t="s">
        <v>481</v>
      </c>
      <c r="E71" s="40" t="s">
        <v>75</v>
      </c>
      <c r="F71" s="12">
        <v>15</v>
      </c>
      <c r="G71" s="12">
        <v>10</v>
      </c>
      <c r="H71" s="24">
        <v>15</v>
      </c>
      <c r="I71" s="12">
        <v>10</v>
      </c>
      <c r="J71" s="17">
        <f t="shared" si="3"/>
        <v>25</v>
      </c>
      <c r="K71" s="13"/>
      <c r="L71" s="13"/>
      <c r="M71" s="11"/>
    </row>
    <row r="72" spans="1:13" ht="21" hidden="1" customHeight="1" x14ac:dyDescent="0.25">
      <c r="A72" s="89"/>
      <c r="B72" s="30" t="s">
        <v>159</v>
      </c>
      <c r="C72" s="31" t="s">
        <v>17</v>
      </c>
      <c r="D72" s="34" t="s">
        <v>481</v>
      </c>
      <c r="E72" s="35" t="s">
        <v>399</v>
      </c>
      <c r="F72" s="12">
        <v>15</v>
      </c>
      <c r="G72" s="12">
        <v>15</v>
      </c>
      <c r="H72" s="24">
        <f>J72-I72</f>
        <v>15</v>
      </c>
      <c r="I72" s="12">
        <v>15</v>
      </c>
      <c r="J72" s="17">
        <f t="shared" si="3"/>
        <v>30</v>
      </c>
      <c r="K72" s="13"/>
      <c r="L72" s="13"/>
      <c r="M72" s="11"/>
    </row>
    <row r="73" spans="1:13" ht="21" hidden="1" customHeight="1" x14ac:dyDescent="0.25">
      <c r="A73" s="11">
        <v>25</v>
      </c>
      <c r="B73" s="30" t="s">
        <v>221</v>
      </c>
      <c r="C73" s="31" t="s">
        <v>22</v>
      </c>
      <c r="D73" s="34" t="s">
        <v>481</v>
      </c>
      <c r="E73" s="35" t="s">
        <v>394</v>
      </c>
      <c r="F73" s="16">
        <v>15</v>
      </c>
      <c r="G73" s="16">
        <v>15</v>
      </c>
      <c r="H73" s="24">
        <f>J73-I73</f>
        <v>15</v>
      </c>
      <c r="I73" s="12">
        <v>15</v>
      </c>
      <c r="J73" s="17">
        <f t="shared" si="3"/>
        <v>30</v>
      </c>
      <c r="K73" s="13"/>
      <c r="L73" s="13"/>
      <c r="M73" s="14"/>
    </row>
    <row r="74" spans="1:13" ht="21" hidden="1" customHeight="1" x14ac:dyDescent="0.25">
      <c r="A74" s="11"/>
      <c r="B74" s="30" t="s">
        <v>226</v>
      </c>
      <c r="C74" s="31" t="s">
        <v>118</v>
      </c>
      <c r="D74" s="34" t="s">
        <v>481</v>
      </c>
      <c r="E74" s="35" t="s">
        <v>401</v>
      </c>
      <c r="F74" s="12">
        <v>15</v>
      </c>
      <c r="G74" s="12">
        <v>15</v>
      </c>
      <c r="H74" s="24">
        <f>J74-I74</f>
        <v>15</v>
      </c>
      <c r="I74" s="12">
        <v>15</v>
      </c>
      <c r="J74" s="17">
        <f t="shared" si="3"/>
        <v>30</v>
      </c>
      <c r="K74" s="13"/>
      <c r="L74" s="13"/>
      <c r="M74" s="11"/>
    </row>
    <row r="75" spans="1:13" ht="29.25" hidden="1" customHeight="1" x14ac:dyDescent="0.25">
      <c r="A75" s="11">
        <v>26</v>
      </c>
      <c r="B75" s="30" t="s">
        <v>222</v>
      </c>
      <c r="C75" s="31" t="s">
        <v>223</v>
      </c>
      <c r="D75" s="34" t="s">
        <v>481</v>
      </c>
      <c r="E75" s="35" t="s">
        <v>395</v>
      </c>
      <c r="F75" s="12">
        <v>15</v>
      </c>
      <c r="G75" s="12">
        <v>16</v>
      </c>
      <c r="H75" s="24">
        <f>J75-I75</f>
        <v>16</v>
      </c>
      <c r="I75" s="12">
        <v>15</v>
      </c>
      <c r="J75" s="17">
        <f t="shared" si="3"/>
        <v>31</v>
      </c>
      <c r="K75" s="13"/>
      <c r="L75" s="13"/>
      <c r="M75" s="20" t="s">
        <v>429</v>
      </c>
    </row>
    <row r="76" spans="1:13" ht="21" hidden="1" customHeight="1" x14ac:dyDescent="0.25">
      <c r="A76" s="11">
        <v>27</v>
      </c>
      <c r="B76" s="30" t="s">
        <v>188</v>
      </c>
      <c r="C76" s="31" t="s">
        <v>23</v>
      </c>
      <c r="D76" s="34" t="s">
        <v>481</v>
      </c>
      <c r="E76" s="35" t="s">
        <v>79</v>
      </c>
      <c r="F76" s="12">
        <v>15</v>
      </c>
      <c r="G76" s="12">
        <v>10</v>
      </c>
      <c r="H76" s="24">
        <v>15</v>
      </c>
      <c r="I76" s="12">
        <v>10</v>
      </c>
      <c r="J76" s="17">
        <f t="shared" si="3"/>
        <v>25</v>
      </c>
      <c r="K76" s="13"/>
      <c r="L76" s="13"/>
      <c r="M76" s="11"/>
    </row>
    <row r="77" spans="1:13" ht="21" hidden="1" customHeight="1" x14ac:dyDescent="0.25">
      <c r="A77" s="11"/>
      <c r="B77" s="38" t="s">
        <v>177</v>
      </c>
      <c r="C77" s="39" t="s">
        <v>23</v>
      </c>
      <c r="D77" s="34" t="s">
        <v>481</v>
      </c>
      <c r="E77" s="35" t="s">
        <v>330</v>
      </c>
      <c r="F77" s="12">
        <v>15</v>
      </c>
      <c r="G77" s="12">
        <v>15</v>
      </c>
      <c r="H77" s="12">
        <f>J77-I77</f>
        <v>15</v>
      </c>
      <c r="I77" s="12">
        <v>15</v>
      </c>
      <c r="J77" s="17">
        <f t="shared" si="3"/>
        <v>30</v>
      </c>
      <c r="K77" s="13"/>
      <c r="L77" s="13"/>
      <c r="M77" s="11"/>
    </row>
    <row r="78" spans="1:13" ht="21" hidden="1" customHeight="1" x14ac:dyDescent="0.25">
      <c r="A78" s="11">
        <v>28</v>
      </c>
      <c r="B78" s="30" t="s">
        <v>277</v>
      </c>
      <c r="C78" s="31" t="s">
        <v>6</v>
      </c>
      <c r="D78" s="34" t="s">
        <v>481</v>
      </c>
      <c r="E78" s="35" t="s">
        <v>278</v>
      </c>
      <c r="F78" s="12">
        <v>16</v>
      </c>
      <c r="G78" s="12">
        <v>15</v>
      </c>
      <c r="H78" s="12">
        <f>J78-I78</f>
        <v>16</v>
      </c>
      <c r="I78" s="12">
        <v>15</v>
      </c>
      <c r="J78" s="17">
        <f t="shared" si="3"/>
        <v>31</v>
      </c>
      <c r="K78" s="13"/>
      <c r="L78" s="13"/>
      <c r="M78" s="11"/>
    </row>
    <row r="79" spans="1:13" ht="21" hidden="1" customHeight="1" x14ac:dyDescent="0.25">
      <c r="A79" s="11"/>
      <c r="B79" s="36" t="s">
        <v>234</v>
      </c>
      <c r="C79" s="33" t="s">
        <v>123</v>
      </c>
      <c r="D79" s="34" t="s">
        <v>481</v>
      </c>
      <c r="E79" s="37" t="s">
        <v>409</v>
      </c>
      <c r="F79" s="12">
        <v>15</v>
      </c>
      <c r="G79" s="12">
        <v>8</v>
      </c>
      <c r="H79" s="24">
        <f>J79-I79</f>
        <v>15</v>
      </c>
      <c r="I79" s="12">
        <v>8</v>
      </c>
      <c r="J79" s="17">
        <f t="shared" si="3"/>
        <v>23</v>
      </c>
      <c r="K79" s="13"/>
      <c r="L79" s="13"/>
      <c r="M79" s="11"/>
    </row>
    <row r="80" spans="1:13" ht="21" hidden="1" customHeight="1" x14ac:dyDescent="0.25">
      <c r="A80" s="11">
        <v>29</v>
      </c>
      <c r="B80" s="30" t="s">
        <v>196</v>
      </c>
      <c r="C80" s="31" t="s">
        <v>59</v>
      </c>
      <c r="D80" s="34" t="s">
        <v>481</v>
      </c>
      <c r="E80" s="35" t="s">
        <v>389</v>
      </c>
      <c r="F80" s="12">
        <v>15</v>
      </c>
      <c r="G80" s="12">
        <v>12</v>
      </c>
      <c r="H80" s="24">
        <v>15</v>
      </c>
      <c r="I80" s="12">
        <v>12</v>
      </c>
      <c r="J80" s="17">
        <f t="shared" si="3"/>
        <v>27</v>
      </c>
      <c r="K80" s="13"/>
      <c r="L80" s="13"/>
      <c r="M80" s="11"/>
    </row>
    <row r="81" spans="1:13" ht="21" hidden="1" customHeight="1" x14ac:dyDescent="0.25">
      <c r="A81" s="11">
        <v>30</v>
      </c>
      <c r="B81" s="30" t="s">
        <v>338</v>
      </c>
      <c r="C81" s="31" t="s">
        <v>59</v>
      </c>
      <c r="D81" s="34" t="s">
        <v>481</v>
      </c>
      <c r="E81" s="35" t="s">
        <v>339</v>
      </c>
      <c r="F81" s="14">
        <v>15</v>
      </c>
      <c r="G81" s="12">
        <v>16</v>
      </c>
      <c r="H81" s="12">
        <f t="shared" ref="H81:H88" si="4">J81-I81</f>
        <v>15</v>
      </c>
      <c r="I81" s="12">
        <v>16</v>
      </c>
      <c r="J81" s="17">
        <f t="shared" si="3"/>
        <v>31</v>
      </c>
      <c r="K81" s="13"/>
      <c r="L81" s="13"/>
      <c r="M81" s="11"/>
    </row>
    <row r="82" spans="1:13" ht="21" hidden="1" customHeight="1" x14ac:dyDescent="0.25">
      <c r="A82" s="11"/>
      <c r="B82" s="36" t="s">
        <v>342</v>
      </c>
      <c r="C82" s="33" t="s">
        <v>59</v>
      </c>
      <c r="D82" s="34" t="s">
        <v>481</v>
      </c>
      <c r="E82" s="35" t="s">
        <v>343</v>
      </c>
      <c r="F82" s="11">
        <v>14</v>
      </c>
      <c r="G82" s="12">
        <v>15</v>
      </c>
      <c r="H82" s="12">
        <f t="shared" si="4"/>
        <v>13</v>
      </c>
      <c r="I82" s="12">
        <v>16</v>
      </c>
      <c r="J82" s="17">
        <f t="shared" si="3"/>
        <v>29</v>
      </c>
      <c r="K82" s="13"/>
      <c r="L82" s="13"/>
      <c r="M82" s="11"/>
    </row>
    <row r="83" spans="1:13" ht="21" hidden="1" customHeight="1" x14ac:dyDescent="0.25">
      <c r="A83" s="11">
        <v>31</v>
      </c>
      <c r="B83" s="30" t="s">
        <v>348</v>
      </c>
      <c r="C83" s="31" t="s">
        <v>5</v>
      </c>
      <c r="D83" s="34" t="s">
        <v>481</v>
      </c>
      <c r="E83" s="35" t="s">
        <v>349</v>
      </c>
      <c r="F83" s="11">
        <v>15</v>
      </c>
      <c r="G83" s="12">
        <v>16</v>
      </c>
      <c r="H83" s="12">
        <f t="shared" si="4"/>
        <v>15</v>
      </c>
      <c r="I83" s="12">
        <v>16</v>
      </c>
      <c r="J83" s="17">
        <f t="shared" si="3"/>
        <v>31</v>
      </c>
      <c r="K83" s="13"/>
      <c r="L83" s="13"/>
      <c r="M83" s="11"/>
    </row>
    <row r="84" spans="1:13" ht="21" hidden="1" customHeight="1" x14ac:dyDescent="0.25">
      <c r="A84" s="11"/>
      <c r="B84" s="30" t="s">
        <v>344</v>
      </c>
      <c r="C84" s="31" t="s">
        <v>58</v>
      </c>
      <c r="D84" s="34" t="s">
        <v>481</v>
      </c>
      <c r="E84" s="35" t="s">
        <v>345</v>
      </c>
      <c r="F84" s="12">
        <v>15</v>
      </c>
      <c r="G84" s="12">
        <v>16</v>
      </c>
      <c r="H84" s="12">
        <f t="shared" si="4"/>
        <v>15</v>
      </c>
      <c r="I84" s="12">
        <v>16</v>
      </c>
      <c r="J84" s="17">
        <f t="shared" si="3"/>
        <v>31</v>
      </c>
      <c r="K84" s="13"/>
      <c r="L84" s="13"/>
      <c r="M84" s="11"/>
    </row>
    <row r="85" spans="1:13" ht="21" hidden="1" customHeight="1" x14ac:dyDescent="0.25">
      <c r="A85" s="11"/>
      <c r="B85" s="30" t="s">
        <v>228</v>
      </c>
      <c r="C85" s="31" t="s">
        <v>152</v>
      </c>
      <c r="D85" s="34" t="s">
        <v>481</v>
      </c>
      <c r="E85" s="35" t="s">
        <v>402</v>
      </c>
      <c r="F85" s="12">
        <v>13</v>
      </c>
      <c r="G85" s="12">
        <v>15</v>
      </c>
      <c r="H85" s="24">
        <f t="shared" si="4"/>
        <v>13</v>
      </c>
      <c r="I85" s="12">
        <v>15</v>
      </c>
      <c r="J85" s="17">
        <f t="shared" si="3"/>
        <v>28</v>
      </c>
      <c r="K85" s="13"/>
      <c r="L85" s="13"/>
      <c r="M85" s="20" t="s">
        <v>430</v>
      </c>
    </row>
    <row r="86" spans="1:13" ht="21" hidden="1" customHeight="1" x14ac:dyDescent="0.25">
      <c r="A86" s="11">
        <v>32</v>
      </c>
      <c r="B86" s="30" t="s">
        <v>228</v>
      </c>
      <c r="C86" s="31" t="s">
        <v>151</v>
      </c>
      <c r="D86" s="34" t="s">
        <v>481</v>
      </c>
      <c r="E86" s="35" t="s">
        <v>403</v>
      </c>
      <c r="F86" s="12">
        <v>15</v>
      </c>
      <c r="G86" s="12">
        <v>13</v>
      </c>
      <c r="H86" s="24">
        <f t="shared" si="4"/>
        <v>13</v>
      </c>
      <c r="I86" s="12">
        <v>15</v>
      </c>
      <c r="J86" s="17">
        <f t="shared" si="3"/>
        <v>28</v>
      </c>
      <c r="K86" s="13"/>
      <c r="L86" s="13"/>
      <c r="M86" s="20" t="s">
        <v>431</v>
      </c>
    </row>
    <row r="87" spans="1:13" ht="21" hidden="1" customHeight="1" x14ac:dyDescent="0.25">
      <c r="A87" s="11"/>
      <c r="B87" s="30" t="s">
        <v>275</v>
      </c>
      <c r="C87" s="31" t="s">
        <v>127</v>
      </c>
      <c r="D87" s="34" t="s">
        <v>481</v>
      </c>
      <c r="E87" s="35" t="s">
        <v>276</v>
      </c>
      <c r="F87" s="12">
        <v>16</v>
      </c>
      <c r="G87" s="12">
        <v>15</v>
      </c>
      <c r="H87" s="12">
        <f t="shared" si="4"/>
        <v>16</v>
      </c>
      <c r="I87" s="12">
        <v>15</v>
      </c>
      <c r="J87" s="17">
        <f t="shared" si="3"/>
        <v>31</v>
      </c>
      <c r="K87" s="13"/>
      <c r="L87" s="13"/>
      <c r="M87" s="11"/>
    </row>
    <row r="88" spans="1:13" ht="21" hidden="1" customHeight="1" x14ac:dyDescent="0.25">
      <c r="A88" s="11">
        <v>33</v>
      </c>
      <c r="B88" s="30" t="s">
        <v>229</v>
      </c>
      <c r="C88" s="31" t="s">
        <v>99</v>
      </c>
      <c r="D88" s="34" t="s">
        <v>481</v>
      </c>
      <c r="E88" s="35" t="s">
        <v>404</v>
      </c>
      <c r="F88" s="12">
        <v>15</v>
      </c>
      <c r="G88" s="12">
        <v>15</v>
      </c>
      <c r="H88" s="24">
        <f t="shared" si="4"/>
        <v>15</v>
      </c>
      <c r="I88" s="12">
        <v>15</v>
      </c>
      <c r="J88" s="17">
        <f t="shared" si="3"/>
        <v>30</v>
      </c>
      <c r="K88" s="13"/>
      <c r="L88" s="13"/>
      <c r="M88" s="11"/>
    </row>
    <row r="89" spans="1:13" ht="21" hidden="1" customHeight="1" x14ac:dyDescent="0.25">
      <c r="A89" s="11"/>
      <c r="B89" s="30" t="s">
        <v>195</v>
      </c>
      <c r="C89" s="31" t="s">
        <v>9</v>
      </c>
      <c r="D89" s="34" t="s">
        <v>481</v>
      </c>
      <c r="E89" s="35" t="s">
        <v>388</v>
      </c>
      <c r="F89" s="12">
        <v>15</v>
      </c>
      <c r="G89" s="12">
        <v>10</v>
      </c>
      <c r="H89" s="24">
        <v>15</v>
      </c>
      <c r="I89" s="12">
        <v>10</v>
      </c>
      <c r="J89" s="17">
        <f t="shared" ref="J89:J107" si="5">F89+G89</f>
        <v>25</v>
      </c>
      <c r="K89" s="13"/>
      <c r="L89" s="13"/>
      <c r="M89" s="11"/>
    </row>
    <row r="90" spans="1:13" ht="21" hidden="1" customHeight="1" x14ac:dyDescent="0.25">
      <c r="A90" s="11">
        <v>34</v>
      </c>
      <c r="B90" s="30" t="s">
        <v>201</v>
      </c>
      <c r="C90" s="31" t="s">
        <v>153</v>
      </c>
      <c r="D90" s="34" t="s">
        <v>481</v>
      </c>
      <c r="E90" s="35" t="s">
        <v>110</v>
      </c>
      <c r="F90" s="12">
        <v>12</v>
      </c>
      <c r="G90" s="12">
        <v>9</v>
      </c>
      <c r="H90" s="24">
        <v>14</v>
      </c>
      <c r="I90" s="12">
        <v>10</v>
      </c>
      <c r="J90" s="17">
        <f t="shared" si="5"/>
        <v>21</v>
      </c>
      <c r="K90" s="13"/>
      <c r="L90" s="13"/>
      <c r="M90" s="11"/>
    </row>
    <row r="91" spans="1:13" ht="21" hidden="1" customHeight="1" x14ac:dyDescent="0.25">
      <c r="A91" s="11"/>
      <c r="B91" s="30" t="s">
        <v>230</v>
      </c>
      <c r="C91" s="31" t="s">
        <v>109</v>
      </c>
      <c r="D91" s="34" t="s">
        <v>481</v>
      </c>
      <c r="E91" s="35" t="s">
        <v>405</v>
      </c>
      <c r="F91" s="12">
        <v>15</v>
      </c>
      <c r="G91" s="12">
        <v>15</v>
      </c>
      <c r="H91" s="24">
        <f>J91-I91</f>
        <v>15</v>
      </c>
      <c r="I91" s="12">
        <v>15</v>
      </c>
      <c r="J91" s="17">
        <f t="shared" si="5"/>
        <v>30</v>
      </c>
      <c r="K91" s="13"/>
      <c r="L91" s="13"/>
      <c r="M91" s="11"/>
    </row>
    <row r="92" spans="1:13" ht="52.5" hidden="1" customHeight="1" x14ac:dyDescent="0.25">
      <c r="A92" s="11">
        <v>35</v>
      </c>
      <c r="B92" s="30" t="s">
        <v>279</v>
      </c>
      <c r="C92" s="31" t="s">
        <v>7</v>
      </c>
      <c r="D92" s="34" t="s">
        <v>481</v>
      </c>
      <c r="E92" s="35" t="s">
        <v>280</v>
      </c>
      <c r="F92" s="12">
        <v>16</v>
      </c>
      <c r="G92" s="12">
        <v>15</v>
      </c>
      <c r="H92" s="12">
        <f>J92-I92</f>
        <v>16</v>
      </c>
      <c r="I92" s="12">
        <v>15</v>
      </c>
      <c r="J92" s="17">
        <f t="shared" si="5"/>
        <v>31</v>
      </c>
      <c r="K92" s="13"/>
      <c r="L92" s="13"/>
      <c r="M92" s="11"/>
    </row>
    <row r="93" spans="1:13" ht="16.5" hidden="1" x14ac:dyDescent="0.25">
      <c r="A93" s="11"/>
      <c r="B93" s="30" t="s">
        <v>233</v>
      </c>
      <c r="C93" s="31" t="s">
        <v>143</v>
      </c>
      <c r="D93" s="34" t="s">
        <v>481</v>
      </c>
      <c r="E93" s="35" t="s">
        <v>408</v>
      </c>
      <c r="F93" s="12">
        <v>14</v>
      </c>
      <c r="G93" s="12">
        <v>12</v>
      </c>
      <c r="H93" s="24">
        <f>J93-I93</f>
        <v>11</v>
      </c>
      <c r="I93" s="12">
        <v>15</v>
      </c>
      <c r="J93" s="17">
        <f t="shared" si="5"/>
        <v>26</v>
      </c>
      <c r="K93" s="13"/>
      <c r="L93" s="13"/>
      <c r="M93" s="20" t="s">
        <v>433</v>
      </c>
    </row>
    <row r="94" spans="1:13" ht="52.5" hidden="1" customHeight="1" x14ac:dyDescent="0.25">
      <c r="A94" s="11">
        <v>36</v>
      </c>
      <c r="B94" s="30" t="s">
        <v>200</v>
      </c>
      <c r="C94" s="31" t="s">
        <v>61</v>
      </c>
      <c r="D94" s="34" t="s">
        <v>481</v>
      </c>
      <c r="E94" s="35" t="s">
        <v>393</v>
      </c>
      <c r="F94" s="12">
        <v>15</v>
      </c>
      <c r="G94" s="12">
        <v>10</v>
      </c>
      <c r="H94" s="24">
        <v>15</v>
      </c>
      <c r="I94" s="12">
        <v>10</v>
      </c>
      <c r="J94" s="17">
        <f t="shared" si="5"/>
        <v>25</v>
      </c>
      <c r="K94" s="13"/>
      <c r="L94" s="13"/>
      <c r="M94" s="11"/>
    </row>
    <row r="95" spans="1:13" ht="21" hidden="1" customHeight="1" x14ac:dyDescent="0.25">
      <c r="A95" s="11">
        <v>37</v>
      </c>
      <c r="B95" s="30" t="s">
        <v>199</v>
      </c>
      <c r="C95" s="31" t="s">
        <v>60</v>
      </c>
      <c r="D95" s="34" t="s">
        <v>481</v>
      </c>
      <c r="E95" s="35" t="s">
        <v>392</v>
      </c>
      <c r="F95" s="12">
        <v>15</v>
      </c>
      <c r="G95" s="12">
        <v>11</v>
      </c>
      <c r="H95" s="24">
        <v>15</v>
      </c>
      <c r="I95" s="12">
        <v>11</v>
      </c>
      <c r="J95" s="17">
        <f t="shared" si="5"/>
        <v>26</v>
      </c>
      <c r="K95" s="13"/>
      <c r="L95" s="13"/>
      <c r="M95" s="11"/>
    </row>
    <row r="96" spans="1:13" ht="21" hidden="1" customHeight="1" x14ac:dyDescent="0.25">
      <c r="A96" s="11">
        <v>38</v>
      </c>
      <c r="B96" s="30" t="s">
        <v>232</v>
      </c>
      <c r="C96" s="31" t="s">
        <v>62</v>
      </c>
      <c r="D96" s="34" t="s">
        <v>481</v>
      </c>
      <c r="E96" s="35" t="s">
        <v>407</v>
      </c>
      <c r="F96" s="12">
        <v>15</v>
      </c>
      <c r="G96" s="12">
        <v>15</v>
      </c>
      <c r="H96" s="24">
        <f>J96-I96</f>
        <v>15</v>
      </c>
      <c r="I96" s="12">
        <v>15</v>
      </c>
      <c r="J96" s="17">
        <f t="shared" si="5"/>
        <v>30</v>
      </c>
      <c r="K96" s="13"/>
      <c r="L96" s="13"/>
      <c r="M96" s="11"/>
    </row>
    <row r="97" spans="1:13" ht="22.5" hidden="1" customHeight="1" x14ac:dyDescent="0.25">
      <c r="A97" s="11">
        <v>39</v>
      </c>
      <c r="B97" s="30" t="s">
        <v>198</v>
      </c>
      <c r="C97" s="31" t="s">
        <v>49</v>
      </c>
      <c r="D97" s="34" t="s">
        <v>481</v>
      </c>
      <c r="E97" s="35" t="s">
        <v>391</v>
      </c>
      <c r="F97" s="12">
        <v>15</v>
      </c>
      <c r="G97" s="12">
        <v>12</v>
      </c>
      <c r="H97" s="24">
        <v>15</v>
      </c>
      <c r="I97" s="12">
        <v>12</v>
      </c>
      <c r="J97" s="17">
        <f t="shared" si="5"/>
        <v>27</v>
      </c>
      <c r="K97" s="13"/>
      <c r="L97" s="13"/>
      <c r="M97" s="11"/>
    </row>
    <row r="98" spans="1:13" ht="29.25" hidden="1" customHeight="1" x14ac:dyDescent="0.25">
      <c r="A98" s="11">
        <v>40</v>
      </c>
      <c r="B98" s="30" t="s">
        <v>197</v>
      </c>
      <c r="C98" s="31" t="s">
        <v>8</v>
      </c>
      <c r="D98" s="34" t="s">
        <v>481</v>
      </c>
      <c r="E98" s="35" t="s">
        <v>390</v>
      </c>
      <c r="F98" s="12">
        <v>15</v>
      </c>
      <c r="G98" s="12">
        <v>10</v>
      </c>
      <c r="H98" s="24">
        <v>15</v>
      </c>
      <c r="I98" s="12">
        <v>10</v>
      </c>
      <c r="J98" s="17">
        <f t="shared" si="5"/>
        <v>25</v>
      </c>
      <c r="K98" s="13"/>
      <c r="L98" s="13"/>
      <c r="M98" s="11"/>
    </row>
    <row r="99" spans="1:13" ht="21" hidden="1" customHeight="1" x14ac:dyDescent="0.25">
      <c r="A99" s="11">
        <v>41</v>
      </c>
      <c r="B99" s="30" t="s">
        <v>236</v>
      </c>
      <c r="C99" s="31" t="s">
        <v>237</v>
      </c>
      <c r="D99" s="34" t="s">
        <v>481</v>
      </c>
      <c r="E99" s="35" t="s">
        <v>410</v>
      </c>
      <c r="F99" s="12">
        <v>14</v>
      </c>
      <c r="G99" s="12">
        <v>16</v>
      </c>
      <c r="H99" s="24">
        <f>J99-I99</f>
        <v>14</v>
      </c>
      <c r="I99" s="12">
        <v>16</v>
      </c>
      <c r="J99" s="17">
        <f t="shared" si="5"/>
        <v>30</v>
      </c>
      <c r="K99" s="13"/>
      <c r="L99" s="13"/>
      <c r="M99" s="21" t="s">
        <v>434</v>
      </c>
    </row>
    <row r="100" spans="1:13" ht="21" hidden="1" customHeight="1" x14ac:dyDescent="0.25">
      <c r="A100" s="11">
        <v>42</v>
      </c>
      <c r="B100" s="36" t="s">
        <v>340</v>
      </c>
      <c r="C100" s="33" t="s">
        <v>56</v>
      </c>
      <c r="D100" s="34" t="s">
        <v>481</v>
      </c>
      <c r="E100" s="35" t="s">
        <v>341</v>
      </c>
      <c r="F100" s="12">
        <v>15</v>
      </c>
      <c r="G100" s="12">
        <v>16</v>
      </c>
      <c r="H100" s="12">
        <f>J100-I100</f>
        <v>15</v>
      </c>
      <c r="I100" s="12">
        <v>16</v>
      </c>
      <c r="J100" s="17">
        <f t="shared" si="5"/>
        <v>31</v>
      </c>
      <c r="K100" s="13"/>
      <c r="L100" s="13"/>
      <c r="M100" s="11"/>
    </row>
    <row r="101" spans="1:13" ht="21" hidden="1" customHeight="1" x14ac:dyDescent="0.25">
      <c r="A101" s="11">
        <v>43</v>
      </c>
      <c r="B101" s="30" t="s">
        <v>231</v>
      </c>
      <c r="C101" s="31" t="s">
        <v>124</v>
      </c>
      <c r="D101" s="34" t="s">
        <v>481</v>
      </c>
      <c r="E101" s="35" t="s">
        <v>406</v>
      </c>
      <c r="F101" s="12">
        <v>15</v>
      </c>
      <c r="G101" s="12">
        <v>14</v>
      </c>
      <c r="H101" s="24">
        <f>J101-I101</f>
        <v>14</v>
      </c>
      <c r="I101" s="12">
        <v>15</v>
      </c>
      <c r="J101" s="17">
        <f t="shared" si="5"/>
        <v>29</v>
      </c>
      <c r="K101" s="13"/>
      <c r="L101" s="13"/>
      <c r="M101" s="20" t="s">
        <v>432</v>
      </c>
    </row>
    <row r="102" spans="1:13" ht="21" hidden="1" customHeight="1" x14ac:dyDescent="0.25">
      <c r="A102" s="88">
        <v>44</v>
      </c>
      <c r="B102" s="30" t="s">
        <v>202</v>
      </c>
      <c r="C102" s="31" t="s">
        <v>10</v>
      </c>
      <c r="D102" s="34" t="s">
        <v>481</v>
      </c>
      <c r="E102" s="40" t="s">
        <v>108</v>
      </c>
      <c r="F102" s="12">
        <v>14</v>
      </c>
      <c r="G102" s="12">
        <v>10</v>
      </c>
      <c r="H102" s="24">
        <v>14</v>
      </c>
      <c r="I102" s="12">
        <v>10</v>
      </c>
      <c r="J102" s="17">
        <f t="shared" si="5"/>
        <v>24</v>
      </c>
      <c r="K102" s="13"/>
      <c r="L102" s="13"/>
      <c r="M102" s="11"/>
    </row>
    <row r="103" spans="1:13" ht="32.25" hidden="1" customHeight="1" x14ac:dyDescent="0.25">
      <c r="A103" s="89"/>
      <c r="B103" s="30" t="s">
        <v>346</v>
      </c>
      <c r="C103" s="31" t="s">
        <v>57</v>
      </c>
      <c r="D103" s="34" t="s">
        <v>481</v>
      </c>
      <c r="E103" s="35" t="s">
        <v>347</v>
      </c>
      <c r="F103" s="12">
        <v>15</v>
      </c>
      <c r="G103" s="12">
        <v>16</v>
      </c>
      <c r="H103" s="12">
        <f>J103-I103</f>
        <v>15</v>
      </c>
      <c r="I103" s="12">
        <v>16</v>
      </c>
      <c r="J103" s="17">
        <f t="shared" si="5"/>
        <v>31</v>
      </c>
      <c r="K103" s="13"/>
      <c r="L103" s="13"/>
      <c r="M103" s="11"/>
    </row>
    <row r="104" spans="1:13" ht="21" hidden="1" customHeight="1" x14ac:dyDescent="0.25">
      <c r="A104" s="11">
        <v>45</v>
      </c>
      <c r="B104" s="30" t="s">
        <v>179</v>
      </c>
      <c r="C104" s="31" t="s">
        <v>104</v>
      </c>
      <c r="D104" s="34" t="s">
        <v>481</v>
      </c>
      <c r="E104" s="35" t="s">
        <v>105</v>
      </c>
      <c r="F104" s="12">
        <v>16</v>
      </c>
      <c r="G104" s="12">
        <v>6</v>
      </c>
      <c r="H104" s="24">
        <v>16</v>
      </c>
      <c r="I104" s="12">
        <v>6</v>
      </c>
      <c r="J104" s="17">
        <f t="shared" si="5"/>
        <v>22</v>
      </c>
      <c r="K104" s="13"/>
      <c r="L104" s="13"/>
      <c r="M104" s="11"/>
    </row>
    <row r="105" spans="1:13" ht="21" hidden="1" customHeight="1" x14ac:dyDescent="0.25">
      <c r="A105" s="11">
        <v>46</v>
      </c>
      <c r="B105" s="30" t="s">
        <v>162</v>
      </c>
      <c r="C105" s="31" t="s">
        <v>38</v>
      </c>
      <c r="D105" s="34" t="s">
        <v>481</v>
      </c>
      <c r="E105" s="35" t="s">
        <v>31</v>
      </c>
      <c r="F105" s="12"/>
      <c r="G105" s="12">
        <v>15</v>
      </c>
      <c r="H105" s="24">
        <f>J105-I105</f>
        <v>0</v>
      </c>
      <c r="I105" s="12">
        <v>15</v>
      </c>
      <c r="J105" s="17">
        <f t="shared" si="5"/>
        <v>15</v>
      </c>
      <c r="K105" s="13"/>
      <c r="L105" s="13"/>
      <c r="M105" s="58" t="s">
        <v>422</v>
      </c>
    </row>
    <row r="106" spans="1:13" ht="21" hidden="1" customHeight="1" x14ac:dyDescent="0.25">
      <c r="A106" s="11">
        <v>47</v>
      </c>
      <c r="B106" s="30" t="s">
        <v>162</v>
      </c>
      <c r="C106" s="31" t="s">
        <v>38</v>
      </c>
      <c r="D106" s="34" t="s">
        <v>481</v>
      </c>
      <c r="E106" s="35" t="s">
        <v>423</v>
      </c>
      <c r="F106" s="12">
        <v>12</v>
      </c>
      <c r="G106" s="12"/>
      <c r="H106" s="24">
        <f>J106-I106</f>
        <v>12</v>
      </c>
      <c r="I106" s="12"/>
      <c r="J106" s="17">
        <f t="shared" si="5"/>
        <v>12</v>
      </c>
      <c r="K106" s="13"/>
      <c r="L106" s="13"/>
      <c r="M106" s="58" t="s">
        <v>424</v>
      </c>
    </row>
    <row r="107" spans="1:13" ht="21" hidden="1" customHeight="1" x14ac:dyDescent="0.25">
      <c r="A107" s="11">
        <v>48</v>
      </c>
      <c r="B107" s="30" t="s">
        <v>245</v>
      </c>
      <c r="C107" s="31" t="s">
        <v>38</v>
      </c>
      <c r="D107" s="34" t="s">
        <v>481</v>
      </c>
      <c r="E107" s="35" t="s">
        <v>40</v>
      </c>
      <c r="F107" s="12">
        <v>15</v>
      </c>
      <c r="G107" s="12">
        <v>15</v>
      </c>
      <c r="H107" s="24">
        <f>J107-I107</f>
        <v>15</v>
      </c>
      <c r="I107" s="12">
        <v>15</v>
      </c>
      <c r="J107" s="17">
        <f t="shared" si="5"/>
        <v>30</v>
      </c>
      <c r="K107" s="13"/>
      <c r="L107" s="13"/>
      <c r="M107" s="11"/>
    </row>
    <row r="108" spans="1:13" ht="21" hidden="1" customHeight="1" x14ac:dyDescent="0.25">
      <c r="A108" s="11">
        <v>49</v>
      </c>
      <c r="B108" s="30" t="s">
        <v>245</v>
      </c>
      <c r="C108" s="31" t="s">
        <v>38</v>
      </c>
      <c r="D108" s="34" t="s">
        <v>481</v>
      </c>
      <c r="E108" s="35" t="s">
        <v>148</v>
      </c>
      <c r="F108" s="12">
        <v>4</v>
      </c>
      <c r="G108" s="12"/>
      <c r="H108" s="24">
        <f>J108-I108</f>
        <v>0</v>
      </c>
      <c r="I108" s="12"/>
      <c r="J108" s="17"/>
      <c r="K108" s="13"/>
      <c r="L108" s="13"/>
      <c r="M108" s="11"/>
    </row>
    <row r="109" spans="1:13" ht="23.25" hidden="1" customHeight="1" x14ac:dyDescent="0.25">
      <c r="A109" s="11">
        <v>50</v>
      </c>
      <c r="B109" s="30" t="s">
        <v>32</v>
      </c>
      <c r="C109" s="31" t="s">
        <v>33</v>
      </c>
      <c r="D109" s="34" t="s">
        <v>481</v>
      </c>
      <c r="E109" s="35" t="s">
        <v>83</v>
      </c>
      <c r="F109" s="12">
        <v>15</v>
      </c>
      <c r="G109" s="12">
        <v>11</v>
      </c>
      <c r="H109" s="24">
        <v>15</v>
      </c>
      <c r="I109" s="12">
        <v>11</v>
      </c>
      <c r="J109" s="17">
        <f>F109+G109</f>
        <v>26</v>
      </c>
      <c r="K109" s="13"/>
      <c r="L109" s="13"/>
      <c r="M109" s="11"/>
    </row>
    <row r="110" spans="1:13" ht="21" hidden="1" customHeight="1" x14ac:dyDescent="0.25">
      <c r="A110" s="11">
        <v>51</v>
      </c>
      <c r="B110" s="30" t="s">
        <v>435</v>
      </c>
      <c r="C110" s="31" t="s">
        <v>33</v>
      </c>
      <c r="D110" s="34" t="s">
        <v>481</v>
      </c>
      <c r="E110" s="35" t="s">
        <v>34</v>
      </c>
      <c r="F110" s="12">
        <v>3</v>
      </c>
      <c r="G110" s="12"/>
      <c r="H110" s="24">
        <f>J110-I110</f>
        <v>0</v>
      </c>
      <c r="I110" s="12"/>
      <c r="J110" s="17"/>
      <c r="K110" s="13"/>
      <c r="L110" s="13"/>
      <c r="M110" s="11"/>
    </row>
    <row r="111" spans="1:13" ht="21" hidden="1" customHeight="1" x14ac:dyDescent="0.25">
      <c r="A111" s="11">
        <v>52</v>
      </c>
      <c r="B111" s="30" t="s">
        <v>242</v>
      </c>
      <c r="C111" s="31" t="s">
        <v>58</v>
      </c>
      <c r="D111" s="34" t="s">
        <v>481</v>
      </c>
      <c r="E111" s="35" t="s">
        <v>35</v>
      </c>
      <c r="F111" s="12">
        <v>14</v>
      </c>
      <c r="G111" s="12">
        <v>16</v>
      </c>
      <c r="H111" s="24">
        <f>J111-I111</f>
        <v>15</v>
      </c>
      <c r="I111" s="12">
        <v>15</v>
      </c>
      <c r="J111" s="17">
        <f>F111+G111</f>
        <v>30</v>
      </c>
      <c r="K111" s="13"/>
      <c r="L111" s="13"/>
      <c r="M111" s="22" t="s">
        <v>436</v>
      </c>
    </row>
    <row r="112" spans="1:13" ht="21" hidden="1" customHeight="1" x14ac:dyDescent="0.25">
      <c r="A112" s="11">
        <v>53</v>
      </c>
      <c r="B112" s="30" t="s">
        <v>158</v>
      </c>
      <c r="C112" s="31" t="s">
        <v>41</v>
      </c>
      <c r="D112" s="34" t="s">
        <v>481</v>
      </c>
      <c r="E112" s="35" t="s">
        <v>113</v>
      </c>
      <c r="F112" s="12">
        <v>14</v>
      </c>
      <c r="G112" s="12">
        <v>11</v>
      </c>
      <c r="H112" s="24">
        <v>14</v>
      </c>
      <c r="I112" s="12">
        <v>11</v>
      </c>
      <c r="J112" s="17">
        <f>F112+G112</f>
        <v>25</v>
      </c>
      <c r="K112" s="13"/>
      <c r="L112" s="13"/>
      <c r="M112" s="11"/>
    </row>
    <row r="113" spans="1:13" ht="33.75" hidden="1" customHeight="1" x14ac:dyDescent="0.25">
      <c r="A113" s="11">
        <v>54</v>
      </c>
      <c r="B113" s="30" t="s">
        <v>155</v>
      </c>
      <c r="C113" s="31" t="s">
        <v>156</v>
      </c>
      <c r="D113" s="34" t="s">
        <v>481</v>
      </c>
      <c r="E113" s="35" t="s">
        <v>148</v>
      </c>
      <c r="F113" s="12">
        <v>11</v>
      </c>
      <c r="G113" s="12">
        <v>15</v>
      </c>
      <c r="H113" s="24">
        <f>J113-I113</f>
        <v>11</v>
      </c>
      <c r="I113" s="12">
        <v>15</v>
      </c>
      <c r="J113" s="17">
        <f>F113+G113</f>
        <v>26</v>
      </c>
      <c r="K113" s="13"/>
      <c r="L113" s="13"/>
      <c r="M113" s="11"/>
    </row>
    <row r="114" spans="1:13" ht="21" hidden="1" customHeight="1" x14ac:dyDescent="0.25">
      <c r="A114" s="11">
        <v>55</v>
      </c>
      <c r="B114" s="30" t="s">
        <v>177</v>
      </c>
      <c r="C114" s="31" t="s">
        <v>43</v>
      </c>
      <c r="D114" s="34" t="s">
        <v>481</v>
      </c>
      <c r="E114" s="35" t="s">
        <v>86</v>
      </c>
      <c r="F114" s="12">
        <v>15</v>
      </c>
      <c r="G114" s="12">
        <v>11</v>
      </c>
      <c r="H114" s="24">
        <v>15</v>
      </c>
      <c r="I114" s="12">
        <v>11</v>
      </c>
      <c r="J114" s="17">
        <f>F114+G114</f>
        <v>26</v>
      </c>
      <c r="K114" s="13"/>
      <c r="L114" s="13"/>
      <c r="M114" s="11"/>
    </row>
    <row r="115" spans="1:13" ht="21" hidden="1" customHeight="1" x14ac:dyDescent="0.25">
      <c r="A115" s="88">
        <v>56</v>
      </c>
      <c r="B115" s="30" t="s">
        <v>205</v>
      </c>
      <c r="C115" s="31" t="s">
        <v>87</v>
      </c>
      <c r="D115" s="34" t="s">
        <v>481</v>
      </c>
      <c r="E115" s="40" t="s">
        <v>126</v>
      </c>
      <c r="F115" s="12">
        <v>15</v>
      </c>
      <c r="G115" s="12">
        <v>8</v>
      </c>
      <c r="H115" s="24">
        <v>15</v>
      </c>
      <c r="I115" s="12">
        <v>8</v>
      </c>
      <c r="J115" s="17">
        <f>F115+G115</f>
        <v>23</v>
      </c>
      <c r="K115" s="13"/>
      <c r="L115" s="13"/>
      <c r="M115" s="11"/>
    </row>
    <row r="116" spans="1:13" ht="21" hidden="1" customHeight="1" x14ac:dyDescent="0.25">
      <c r="A116" s="89"/>
      <c r="B116" s="30" t="s">
        <v>205</v>
      </c>
      <c r="C116" s="31" t="s">
        <v>87</v>
      </c>
      <c r="D116" s="34" t="s">
        <v>481</v>
      </c>
      <c r="E116" s="35" t="s">
        <v>149</v>
      </c>
      <c r="F116" s="12">
        <v>4</v>
      </c>
      <c r="G116" s="12"/>
      <c r="H116" s="24">
        <f>J116-I116</f>
        <v>0</v>
      </c>
      <c r="I116" s="12"/>
      <c r="J116" s="17"/>
      <c r="K116" s="13"/>
      <c r="L116" s="13"/>
      <c r="M116" s="11"/>
    </row>
    <row r="117" spans="1:13" ht="21" hidden="1" customHeight="1" x14ac:dyDescent="0.25">
      <c r="A117" s="11">
        <v>57</v>
      </c>
      <c r="B117" s="30" t="s">
        <v>206</v>
      </c>
      <c r="C117" s="31" t="s">
        <v>171</v>
      </c>
      <c r="D117" s="34" t="s">
        <v>481</v>
      </c>
      <c r="E117" s="35" t="s">
        <v>106</v>
      </c>
      <c r="F117" s="12">
        <v>16</v>
      </c>
      <c r="G117" s="12">
        <v>6</v>
      </c>
      <c r="H117" s="24">
        <v>16</v>
      </c>
      <c r="I117" s="12">
        <v>6</v>
      </c>
      <c r="J117" s="17">
        <f>F117+G117</f>
        <v>22</v>
      </c>
      <c r="K117" s="13"/>
      <c r="L117" s="13"/>
      <c r="M117" s="11"/>
    </row>
    <row r="118" spans="1:13" ht="21" hidden="1" customHeight="1" x14ac:dyDescent="0.25">
      <c r="A118" s="88">
        <v>58</v>
      </c>
      <c r="B118" s="30" t="s">
        <v>203</v>
      </c>
      <c r="C118" s="31" t="s">
        <v>36</v>
      </c>
      <c r="D118" s="34" t="s">
        <v>481</v>
      </c>
      <c r="E118" s="40" t="s">
        <v>82</v>
      </c>
      <c r="F118" s="12">
        <v>15</v>
      </c>
      <c r="G118" s="12">
        <v>11</v>
      </c>
      <c r="H118" s="24">
        <v>15</v>
      </c>
      <c r="I118" s="12">
        <v>11</v>
      </c>
      <c r="J118" s="17">
        <f>F118+G118</f>
        <v>26</v>
      </c>
      <c r="K118" s="13"/>
      <c r="L118" s="13"/>
      <c r="M118" s="50"/>
    </row>
    <row r="119" spans="1:13" ht="21" hidden="1" customHeight="1" x14ac:dyDescent="0.25">
      <c r="A119" s="89"/>
      <c r="B119" s="36" t="s">
        <v>251</v>
      </c>
      <c r="C119" s="33" t="s">
        <v>252</v>
      </c>
      <c r="D119" s="34" t="s">
        <v>481</v>
      </c>
      <c r="E119" s="37" t="s">
        <v>419</v>
      </c>
      <c r="F119" s="12">
        <v>16</v>
      </c>
      <c r="G119" s="12">
        <v>7</v>
      </c>
      <c r="H119" s="24">
        <f>J119-I119</f>
        <v>16</v>
      </c>
      <c r="I119" s="12">
        <v>7</v>
      </c>
      <c r="J119" s="17">
        <f>F119+G119</f>
        <v>23</v>
      </c>
      <c r="K119" s="13"/>
      <c r="L119" s="13"/>
      <c r="M119" s="15"/>
    </row>
    <row r="120" spans="1:13" ht="21" hidden="1" customHeight="1" x14ac:dyDescent="0.25">
      <c r="A120" s="11">
        <v>59</v>
      </c>
      <c r="B120" s="30" t="s">
        <v>228</v>
      </c>
      <c r="C120" s="31" t="s">
        <v>29</v>
      </c>
      <c r="D120" s="34" t="s">
        <v>481</v>
      </c>
      <c r="E120" s="35" t="s">
        <v>27</v>
      </c>
      <c r="F120" s="12">
        <v>15</v>
      </c>
      <c r="G120" s="12">
        <v>15</v>
      </c>
      <c r="H120" s="24">
        <f>J120-I120</f>
        <v>15</v>
      </c>
      <c r="I120" s="12">
        <v>15</v>
      </c>
      <c r="J120" s="17">
        <f>F120+G120</f>
        <v>30</v>
      </c>
      <c r="K120" s="13"/>
      <c r="L120" s="13"/>
      <c r="M120" s="11"/>
    </row>
    <row r="121" spans="1:13" ht="21" hidden="1" customHeight="1" x14ac:dyDescent="0.25">
      <c r="A121" s="11">
        <v>60</v>
      </c>
      <c r="B121" s="30" t="s">
        <v>438</v>
      </c>
      <c r="C121" s="31" t="s">
        <v>29</v>
      </c>
      <c r="D121" s="34" t="s">
        <v>481</v>
      </c>
      <c r="E121" s="35" t="s">
        <v>42</v>
      </c>
      <c r="F121" s="12">
        <v>4</v>
      </c>
      <c r="G121" s="12"/>
      <c r="H121" s="24">
        <f>J121-I121</f>
        <v>0</v>
      </c>
      <c r="I121" s="12"/>
      <c r="J121" s="17"/>
      <c r="K121" s="13"/>
      <c r="L121" s="13"/>
      <c r="M121" s="11"/>
    </row>
    <row r="122" spans="1:13" ht="21" hidden="1" customHeight="1" x14ac:dyDescent="0.25">
      <c r="A122" s="11">
        <v>61</v>
      </c>
      <c r="B122" s="30" t="s">
        <v>204</v>
      </c>
      <c r="C122" s="31" t="s">
        <v>84</v>
      </c>
      <c r="D122" s="34" t="s">
        <v>481</v>
      </c>
      <c r="E122" s="35" t="s">
        <v>85</v>
      </c>
      <c r="F122" s="12">
        <v>15</v>
      </c>
      <c r="G122" s="12">
        <v>11</v>
      </c>
      <c r="H122" s="24">
        <v>15</v>
      </c>
      <c r="I122" s="12">
        <v>11</v>
      </c>
      <c r="J122" s="17">
        <f>F122+G122</f>
        <v>26</v>
      </c>
      <c r="K122" s="13"/>
      <c r="L122" s="13"/>
      <c r="M122" s="11"/>
    </row>
    <row r="123" spans="1:13" ht="21" hidden="1" customHeight="1" x14ac:dyDescent="0.25">
      <c r="A123" s="11">
        <v>1</v>
      </c>
      <c r="B123" s="30" t="s">
        <v>250</v>
      </c>
      <c r="C123" s="31" t="s">
        <v>26</v>
      </c>
      <c r="D123" s="34" t="s">
        <v>481</v>
      </c>
      <c r="E123" s="35" t="s">
        <v>45</v>
      </c>
      <c r="F123" s="12">
        <v>3</v>
      </c>
      <c r="G123" s="12"/>
      <c r="H123" s="24">
        <f>J123-I123</f>
        <v>0</v>
      </c>
      <c r="I123" s="12"/>
      <c r="J123" s="17"/>
      <c r="K123" s="13"/>
      <c r="L123" s="13"/>
      <c r="M123" s="11"/>
    </row>
    <row r="124" spans="1:13" ht="21" hidden="1" customHeight="1" x14ac:dyDescent="0.25">
      <c r="A124" s="11">
        <v>2</v>
      </c>
      <c r="B124" s="30" t="s">
        <v>250</v>
      </c>
      <c r="C124" s="31" t="s">
        <v>26</v>
      </c>
      <c r="D124" s="34" t="s">
        <v>481</v>
      </c>
      <c r="E124" s="35" t="s">
        <v>149</v>
      </c>
      <c r="F124" s="12">
        <v>11</v>
      </c>
      <c r="G124" s="12">
        <v>15</v>
      </c>
      <c r="H124" s="24">
        <f>J124-I124</f>
        <v>11</v>
      </c>
      <c r="I124" s="12">
        <v>15</v>
      </c>
      <c r="J124" s="17">
        <f>F124+G124</f>
        <v>26</v>
      </c>
      <c r="K124" s="13"/>
      <c r="L124" s="13"/>
      <c r="M124" s="11"/>
    </row>
    <row r="125" spans="1:13" ht="21" hidden="1" customHeight="1" x14ac:dyDescent="0.25">
      <c r="A125" s="11">
        <v>3</v>
      </c>
      <c r="B125" s="30" t="s">
        <v>166</v>
      </c>
      <c r="C125" s="31" t="s">
        <v>114</v>
      </c>
      <c r="D125" s="34" t="s">
        <v>481</v>
      </c>
      <c r="E125" s="35" t="s">
        <v>80</v>
      </c>
      <c r="F125" s="12">
        <v>16</v>
      </c>
      <c r="G125" s="12">
        <v>11</v>
      </c>
      <c r="H125" s="24">
        <v>16</v>
      </c>
      <c r="I125" s="12">
        <v>11</v>
      </c>
      <c r="J125" s="17">
        <f>F125+G125</f>
        <v>27</v>
      </c>
      <c r="K125" s="13"/>
      <c r="L125" s="13"/>
      <c r="M125" s="50"/>
    </row>
    <row r="126" spans="1:13" ht="21" hidden="1" customHeight="1" x14ac:dyDescent="0.25">
      <c r="A126" s="11">
        <v>4</v>
      </c>
      <c r="B126" s="30" t="s">
        <v>166</v>
      </c>
      <c r="C126" s="31" t="s">
        <v>114</v>
      </c>
      <c r="D126" s="34" t="s">
        <v>481</v>
      </c>
      <c r="E126" s="35" t="s">
        <v>37</v>
      </c>
      <c r="F126" s="12">
        <v>3</v>
      </c>
      <c r="G126" s="12"/>
      <c r="H126" s="24">
        <f>J126-I126</f>
        <v>0</v>
      </c>
      <c r="I126" s="12"/>
      <c r="J126" s="17"/>
      <c r="K126" s="13"/>
      <c r="L126" s="13"/>
      <c r="M126" s="11"/>
    </row>
    <row r="127" spans="1:13" ht="21" hidden="1" customHeight="1" x14ac:dyDescent="0.25">
      <c r="A127" s="11">
        <v>5</v>
      </c>
      <c r="B127" s="30" t="s">
        <v>159</v>
      </c>
      <c r="C127" s="31" t="s">
        <v>118</v>
      </c>
      <c r="D127" s="34" t="s">
        <v>481</v>
      </c>
      <c r="E127" s="35" t="s">
        <v>88</v>
      </c>
      <c r="F127" s="12">
        <v>15</v>
      </c>
      <c r="G127" s="12">
        <v>11</v>
      </c>
      <c r="H127" s="24">
        <v>15</v>
      </c>
      <c r="I127" s="12">
        <v>11</v>
      </c>
      <c r="J127" s="17">
        <f>F127+G127</f>
        <v>26</v>
      </c>
      <c r="K127" s="13"/>
      <c r="L127" s="13"/>
      <c r="M127" s="11"/>
    </row>
    <row r="128" spans="1:13" ht="21" hidden="1" customHeight="1" x14ac:dyDescent="0.25">
      <c r="A128" s="11">
        <v>6</v>
      </c>
      <c r="B128" s="30" t="s">
        <v>159</v>
      </c>
      <c r="C128" s="31" t="s">
        <v>118</v>
      </c>
      <c r="D128" s="34" t="s">
        <v>481</v>
      </c>
      <c r="E128" s="35" t="s">
        <v>423</v>
      </c>
      <c r="F128" s="12">
        <v>4</v>
      </c>
      <c r="G128" s="12"/>
      <c r="H128" s="24">
        <f>J128-I128</f>
        <v>0</v>
      </c>
      <c r="I128" s="12"/>
      <c r="J128" s="17"/>
      <c r="K128" s="13"/>
      <c r="L128" s="13"/>
      <c r="M128" s="58"/>
    </row>
    <row r="129" spans="1:14" ht="21" hidden="1" customHeight="1" x14ac:dyDescent="0.25">
      <c r="A129" s="11">
        <v>7</v>
      </c>
      <c r="B129" s="43" t="s">
        <v>197</v>
      </c>
      <c r="C129" s="44" t="s">
        <v>118</v>
      </c>
      <c r="D129" s="34" t="s">
        <v>481</v>
      </c>
      <c r="E129" s="35" t="s">
        <v>352</v>
      </c>
      <c r="F129" s="11">
        <v>15</v>
      </c>
      <c r="G129" s="11">
        <v>14</v>
      </c>
      <c r="H129" s="12">
        <f>J129-I129</f>
        <v>14</v>
      </c>
      <c r="I129" s="12">
        <v>15</v>
      </c>
      <c r="J129" s="17">
        <f t="shared" ref="J129:J160" si="6">F129+G129</f>
        <v>29</v>
      </c>
      <c r="K129" s="13"/>
      <c r="L129" s="13"/>
      <c r="M129" s="11"/>
    </row>
    <row r="130" spans="1:14" ht="21" hidden="1" customHeight="1" x14ac:dyDescent="0.25">
      <c r="A130" s="11">
        <v>8</v>
      </c>
      <c r="B130" s="30" t="s">
        <v>209</v>
      </c>
      <c r="C130" s="31" t="s">
        <v>121</v>
      </c>
      <c r="D130" s="34" t="s">
        <v>481</v>
      </c>
      <c r="E130" s="35" t="s">
        <v>122</v>
      </c>
      <c r="F130" s="12">
        <v>16</v>
      </c>
      <c r="G130" s="12">
        <v>14</v>
      </c>
      <c r="H130" s="24">
        <v>16</v>
      </c>
      <c r="I130" s="12">
        <v>14</v>
      </c>
      <c r="J130" s="17">
        <f t="shared" si="6"/>
        <v>30</v>
      </c>
      <c r="K130" s="13"/>
      <c r="L130" s="13"/>
      <c r="M130" s="11"/>
    </row>
    <row r="131" spans="1:14" ht="21" hidden="1" customHeight="1" x14ac:dyDescent="0.25">
      <c r="A131" s="11">
        <v>9</v>
      </c>
      <c r="B131" s="30" t="s">
        <v>358</v>
      </c>
      <c r="C131" s="31" t="s">
        <v>169</v>
      </c>
      <c r="D131" s="34" t="s">
        <v>481</v>
      </c>
      <c r="E131" s="35" t="s">
        <v>359</v>
      </c>
      <c r="F131" s="11">
        <v>13</v>
      </c>
      <c r="G131" s="11">
        <v>15</v>
      </c>
      <c r="H131" s="12">
        <f>J131-I131</f>
        <v>13</v>
      </c>
      <c r="I131" s="12">
        <v>15</v>
      </c>
      <c r="J131" s="17">
        <f t="shared" si="6"/>
        <v>28</v>
      </c>
      <c r="K131" s="13"/>
      <c r="L131" s="13"/>
      <c r="M131" s="11"/>
    </row>
    <row r="132" spans="1:14" ht="21" hidden="1" customHeight="1" x14ac:dyDescent="0.25">
      <c r="A132" s="11">
        <v>10</v>
      </c>
      <c r="B132" s="30" t="s">
        <v>207</v>
      </c>
      <c r="C132" s="31" t="s">
        <v>97</v>
      </c>
      <c r="D132" s="34" t="s">
        <v>481</v>
      </c>
      <c r="E132" s="35" t="s">
        <v>98</v>
      </c>
      <c r="F132" s="12">
        <v>15</v>
      </c>
      <c r="G132" s="12">
        <v>10</v>
      </c>
      <c r="H132" s="24">
        <v>15</v>
      </c>
      <c r="I132" s="12">
        <v>10</v>
      </c>
      <c r="J132" s="17">
        <f t="shared" si="6"/>
        <v>25</v>
      </c>
      <c r="K132" s="13"/>
      <c r="L132" s="13"/>
      <c r="M132" s="11"/>
    </row>
    <row r="133" spans="1:14" ht="21" hidden="1" customHeight="1" x14ac:dyDescent="0.25">
      <c r="A133" s="11">
        <v>11</v>
      </c>
      <c r="B133" s="30" t="s">
        <v>360</v>
      </c>
      <c r="C133" s="31" t="s">
        <v>288</v>
      </c>
      <c r="D133" s="34" t="s">
        <v>481</v>
      </c>
      <c r="E133" s="35" t="s">
        <v>361</v>
      </c>
      <c r="F133" s="11">
        <v>15</v>
      </c>
      <c r="G133" s="11">
        <v>15</v>
      </c>
      <c r="H133" s="12">
        <f>J133-I133</f>
        <v>15</v>
      </c>
      <c r="I133" s="12">
        <v>15</v>
      </c>
      <c r="J133" s="17">
        <f t="shared" si="6"/>
        <v>30</v>
      </c>
      <c r="K133" s="13"/>
      <c r="L133" s="13"/>
      <c r="M133" s="11"/>
    </row>
    <row r="134" spans="1:14" ht="21" hidden="1" customHeight="1" x14ac:dyDescent="0.25">
      <c r="A134" s="11">
        <v>12</v>
      </c>
      <c r="B134" s="32" t="s">
        <v>208</v>
      </c>
      <c r="C134" s="33" t="s">
        <v>101</v>
      </c>
      <c r="D134" s="34" t="s">
        <v>481</v>
      </c>
      <c r="E134" s="37" t="s">
        <v>100</v>
      </c>
      <c r="F134" s="12">
        <v>9</v>
      </c>
      <c r="G134" s="12">
        <v>10</v>
      </c>
      <c r="H134" s="24">
        <v>15</v>
      </c>
      <c r="I134" s="12">
        <v>10</v>
      </c>
      <c r="J134" s="17">
        <f t="shared" si="6"/>
        <v>19</v>
      </c>
      <c r="K134" s="13"/>
      <c r="L134" s="13"/>
      <c r="M134" s="11" t="s">
        <v>444</v>
      </c>
      <c r="N134" s="25"/>
    </row>
    <row r="135" spans="1:14" ht="21" hidden="1" customHeight="1" x14ac:dyDescent="0.25">
      <c r="A135" s="11">
        <v>13</v>
      </c>
      <c r="B135" s="30" t="s">
        <v>51</v>
      </c>
      <c r="C135" s="31" t="s">
        <v>52</v>
      </c>
      <c r="D135" s="34" t="s">
        <v>481</v>
      </c>
      <c r="E135" s="35" t="s">
        <v>53</v>
      </c>
      <c r="F135" s="12">
        <v>15</v>
      </c>
      <c r="G135" s="12">
        <v>15</v>
      </c>
      <c r="H135" s="24">
        <f>J135-I135</f>
        <v>15</v>
      </c>
      <c r="I135" s="12">
        <v>15</v>
      </c>
      <c r="J135" s="17">
        <f t="shared" si="6"/>
        <v>30</v>
      </c>
      <c r="K135" s="13"/>
      <c r="L135" s="13"/>
      <c r="M135" s="11"/>
    </row>
    <row r="136" spans="1:14" ht="21" hidden="1" customHeight="1" x14ac:dyDescent="0.25">
      <c r="A136" s="11">
        <v>14</v>
      </c>
      <c r="B136" s="30" t="s">
        <v>256</v>
      </c>
      <c r="C136" s="31" t="s">
        <v>54</v>
      </c>
      <c r="D136" s="34" t="s">
        <v>481</v>
      </c>
      <c r="E136" s="35" t="s">
        <v>55</v>
      </c>
      <c r="F136" s="12">
        <v>15</v>
      </c>
      <c r="G136" s="12">
        <v>15</v>
      </c>
      <c r="H136" s="24">
        <f>J136-I136</f>
        <v>15</v>
      </c>
      <c r="I136" s="12">
        <v>15</v>
      </c>
      <c r="J136" s="17">
        <f t="shared" si="6"/>
        <v>30</v>
      </c>
      <c r="K136" s="13"/>
      <c r="L136" s="13"/>
      <c r="M136" s="11"/>
    </row>
    <row r="137" spans="1:14" ht="21" hidden="1" customHeight="1" x14ac:dyDescent="0.25">
      <c r="A137" s="11">
        <v>15</v>
      </c>
      <c r="B137" s="30" t="s">
        <v>216</v>
      </c>
      <c r="C137" s="31" t="s">
        <v>136</v>
      </c>
      <c r="D137" s="34" t="s">
        <v>481</v>
      </c>
      <c r="E137" s="35" t="s">
        <v>137</v>
      </c>
      <c r="F137" s="12">
        <v>15</v>
      </c>
      <c r="G137" s="12">
        <v>15</v>
      </c>
      <c r="H137" s="24">
        <f>J137-I137</f>
        <v>15</v>
      </c>
      <c r="I137" s="12">
        <v>15</v>
      </c>
      <c r="J137" s="17">
        <f t="shared" si="6"/>
        <v>30</v>
      </c>
      <c r="K137" s="13"/>
      <c r="L137" s="13"/>
      <c r="M137" s="20" t="s">
        <v>441</v>
      </c>
    </row>
    <row r="138" spans="1:14" ht="21" hidden="1" customHeight="1" x14ac:dyDescent="0.25">
      <c r="A138" s="11">
        <v>16</v>
      </c>
      <c r="B138" s="30" t="s">
        <v>210</v>
      </c>
      <c r="C138" s="31" t="s">
        <v>63</v>
      </c>
      <c r="D138" s="34" t="s">
        <v>481</v>
      </c>
      <c r="E138" s="35" t="s">
        <v>164</v>
      </c>
      <c r="F138" s="12">
        <v>15</v>
      </c>
      <c r="G138" s="12">
        <v>10</v>
      </c>
      <c r="H138" s="24">
        <v>15</v>
      </c>
      <c r="I138" s="12">
        <v>10</v>
      </c>
      <c r="J138" s="17">
        <f t="shared" si="6"/>
        <v>25</v>
      </c>
      <c r="K138" s="13"/>
      <c r="L138" s="13"/>
      <c r="M138" s="11"/>
    </row>
    <row r="139" spans="1:14" ht="21" hidden="1" customHeight="1" x14ac:dyDescent="0.25">
      <c r="A139" s="11">
        <v>17</v>
      </c>
      <c r="B139" s="30" t="s">
        <v>193</v>
      </c>
      <c r="C139" s="31" t="s">
        <v>64</v>
      </c>
      <c r="D139" s="34" t="s">
        <v>481</v>
      </c>
      <c r="E139" s="35" t="s">
        <v>165</v>
      </c>
      <c r="F139" s="12">
        <v>15</v>
      </c>
      <c r="G139" s="12">
        <v>10</v>
      </c>
      <c r="H139" s="24">
        <v>15</v>
      </c>
      <c r="I139" s="12">
        <v>10</v>
      </c>
      <c r="J139" s="17">
        <f t="shared" si="6"/>
        <v>25</v>
      </c>
      <c r="K139" s="13"/>
      <c r="L139" s="13"/>
      <c r="M139" s="11"/>
    </row>
    <row r="140" spans="1:14" ht="21" hidden="1" customHeight="1" x14ac:dyDescent="0.25">
      <c r="A140" s="11">
        <v>18</v>
      </c>
      <c r="B140" s="30" t="s">
        <v>294</v>
      </c>
      <c r="C140" s="31" t="s">
        <v>109</v>
      </c>
      <c r="D140" s="34" t="s">
        <v>481</v>
      </c>
      <c r="E140" s="35" t="s">
        <v>295</v>
      </c>
      <c r="F140" s="12">
        <v>16</v>
      </c>
      <c r="G140" s="12">
        <v>15</v>
      </c>
      <c r="H140" s="12">
        <f>J140-I140</f>
        <v>16</v>
      </c>
      <c r="I140" s="12">
        <v>15</v>
      </c>
      <c r="J140" s="17">
        <f t="shared" si="6"/>
        <v>31</v>
      </c>
      <c r="K140" s="13"/>
      <c r="L140" s="13"/>
      <c r="M140" s="11"/>
    </row>
    <row r="141" spans="1:14" ht="21" hidden="1" customHeight="1" x14ac:dyDescent="0.25">
      <c r="A141" s="11">
        <v>19</v>
      </c>
      <c r="B141" s="30" t="s">
        <v>157</v>
      </c>
      <c r="C141" s="31" t="s">
        <v>292</v>
      </c>
      <c r="D141" s="34" t="s">
        <v>481</v>
      </c>
      <c r="E141" s="35" t="s">
        <v>293</v>
      </c>
      <c r="F141" s="12">
        <v>16</v>
      </c>
      <c r="G141" s="12">
        <v>14</v>
      </c>
      <c r="H141" s="12">
        <f>J141-I141</f>
        <v>15</v>
      </c>
      <c r="I141" s="12">
        <v>15</v>
      </c>
      <c r="J141" s="17">
        <f t="shared" si="6"/>
        <v>30</v>
      </c>
      <c r="K141" s="13"/>
      <c r="L141" s="13"/>
      <c r="M141" s="11"/>
    </row>
    <row r="142" spans="1:14" ht="21" hidden="1" customHeight="1" x14ac:dyDescent="0.25">
      <c r="A142" s="11">
        <v>20</v>
      </c>
      <c r="B142" s="30" t="s">
        <v>258</v>
      </c>
      <c r="C142" s="31" t="s">
        <v>65</v>
      </c>
      <c r="D142" s="34" t="s">
        <v>481</v>
      </c>
      <c r="E142" s="35" t="s">
        <v>14</v>
      </c>
      <c r="F142" s="12">
        <v>14</v>
      </c>
      <c r="G142" s="12">
        <v>15</v>
      </c>
      <c r="H142" s="24">
        <f>J142-I142</f>
        <v>14</v>
      </c>
      <c r="I142" s="12">
        <v>15</v>
      </c>
      <c r="J142" s="17">
        <f t="shared" si="6"/>
        <v>29</v>
      </c>
      <c r="K142" s="13"/>
      <c r="L142" s="13"/>
      <c r="M142" s="20" t="s">
        <v>440</v>
      </c>
    </row>
    <row r="143" spans="1:14" ht="21" hidden="1" customHeight="1" x14ac:dyDescent="0.25">
      <c r="A143" s="11">
        <v>21</v>
      </c>
      <c r="B143" s="30" t="s">
        <v>296</v>
      </c>
      <c r="C143" s="31" t="s">
        <v>15</v>
      </c>
      <c r="D143" s="34" t="s">
        <v>481</v>
      </c>
      <c r="E143" s="35" t="s">
        <v>297</v>
      </c>
      <c r="F143" s="12">
        <v>16</v>
      </c>
      <c r="G143" s="12">
        <v>15</v>
      </c>
      <c r="H143" s="12">
        <f>J143-I143</f>
        <v>16</v>
      </c>
      <c r="I143" s="12">
        <v>15</v>
      </c>
      <c r="J143" s="17">
        <f t="shared" si="6"/>
        <v>31</v>
      </c>
      <c r="K143" s="13"/>
      <c r="L143" s="13"/>
      <c r="M143" s="11"/>
    </row>
    <row r="144" spans="1:14" ht="21" hidden="1" customHeight="1" x14ac:dyDescent="0.25">
      <c r="A144" s="11">
        <v>22</v>
      </c>
      <c r="B144" s="30" t="s">
        <v>211</v>
      </c>
      <c r="C144" s="31" t="s">
        <v>13</v>
      </c>
      <c r="D144" s="34" t="s">
        <v>481</v>
      </c>
      <c r="E144" s="35" t="s">
        <v>111</v>
      </c>
      <c r="F144" s="12">
        <v>14</v>
      </c>
      <c r="G144" s="12">
        <v>10</v>
      </c>
      <c r="H144" s="24">
        <v>14</v>
      </c>
      <c r="I144" s="12">
        <v>10</v>
      </c>
      <c r="J144" s="17">
        <f t="shared" si="6"/>
        <v>24</v>
      </c>
      <c r="K144" s="13"/>
      <c r="L144" s="13"/>
      <c r="M144" s="11"/>
    </row>
    <row r="145" spans="1:13" ht="21" hidden="1" customHeight="1" x14ac:dyDescent="0.25">
      <c r="A145" s="11">
        <v>23</v>
      </c>
      <c r="B145" s="63" t="s">
        <v>208</v>
      </c>
      <c r="C145" s="64" t="s">
        <v>10</v>
      </c>
      <c r="D145" s="34" t="s">
        <v>481</v>
      </c>
      <c r="E145" s="65" t="s">
        <v>11</v>
      </c>
      <c r="F145" s="12">
        <v>12</v>
      </c>
      <c r="G145" s="12"/>
      <c r="H145" s="24">
        <f>J145-I145</f>
        <v>12</v>
      </c>
      <c r="I145" s="12"/>
      <c r="J145" s="17">
        <f t="shared" si="6"/>
        <v>12</v>
      </c>
      <c r="K145" s="13"/>
      <c r="L145" s="13"/>
      <c r="M145" s="58" t="s">
        <v>421</v>
      </c>
    </row>
    <row r="146" spans="1:13" ht="21" hidden="1" customHeight="1" x14ac:dyDescent="0.25">
      <c r="A146" s="11">
        <v>24</v>
      </c>
      <c r="B146" s="30" t="s">
        <v>362</v>
      </c>
      <c r="C146" s="31" t="s">
        <v>12</v>
      </c>
      <c r="D146" s="34" t="s">
        <v>481</v>
      </c>
      <c r="E146" s="35" t="s">
        <v>363</v>
      </c>
      <c r="F146" s="11">
        <v>15</v>
      </c>
      <c r="G146" s="11">
        <v>15</v>
      </c>
      <c r="H146" s="12">
        <f>J146-I146</f>
        <v>15</v>
      </c>
      <c r="I146" s="12">
        <v>15</v>
      </c>
      <c r="J146" s="17">
        <f t="shared" si="6"/>
        <v>30</v>
      </c>
      <c r="K146" s="13"/>
      <c r="L146" s="13"/>
      <c r="M146" s="11"/>
    </row>
    <row r="147" spans="1:13" ht="21" hidden="1" customHeight="1" x14ac:dyDescent="0.25">
      <c r="A147" s="11">
        <v>25</v>
      </c>
      <c r="B147" s="30" t="s">
        <v>212</v>
      </c>
      <c r="C147" s="31" t="s">
        <v>59</v>
      </c>
      <c r="D147" s="34" t="s">
        <v>481</v>
      </c>
      <c r="E147" s="35" t="s">
        <v>95</v>
      </c>
      <c r="F147" s="12">
        <v>15</v>
      </c>
      <c r="G147" s="12">
        <v>9</v>
      </c>
      <c r="H147" s="24">
        <v>15</v>
      </c>
      <c r="I147" s="12">
        <v>9</v>
      </c>
      <c r="J147" s="17">
        <f t="shared" si="6"/>
        <v>24</v>
      </c>
      <c r="K147" s="13"/>
      <c r="L147" s="13"/>
      <c r="M147" s="11"/>
    </row>
    <row r="148" spans="1:13" ht="21" hidden="1" customHeight="1" x14ac:dyDescent="0.25">
      <c r="A148" s="11">
        <v>26</v>
      </c>
      <c r="B148" s="30" t="s">
        <v>179</v>
      </c>
      <c r="C148" s="31" t="s">
        <v>48</v>
      </c>
      <c r="D148" s="34" t="s">
        <v>481</v>
      </c>
      <c r="E148" s="35" t="s">
        <v>415</v>
      </c>
      <c r="F148" s="12">
        <v>15</v>
      </c>
      <c r="G148" s="12">
        <v>15</v>
      </c>
      <c r="H148" s="24">
        <f>J148-I148</f>
        <v>15</v>
      </c>
      <c r="I148" s="12">
        <v>15</v>
      </c>
      <c r="J148" s="17">
        <f t="shared" si="6"/>
        <v>30</v>
      </c>
      <c r="K148" s="13"/>
      <c r="L148" s="13"/>
      <c r="M148" s="11"/>
    </row>
    <row r="149" spans="1:13" ht="21" hidden="1" customHeight="1" x14ac:dyDescent="0.25">
      <c r="A149" s="11">
        <v>27</v>
      </c>
      <c r="B149" s="63" t="s">
        <v>68</v>
      </c>
      <c r="C149" s="64" t="s">
        <v>5</v>
      </c>
      <c r="D149" s="34" t="s">
        <v>481</v>
      </c>
      <c r="E149" s="65" t="s">
        <v>418</v>
      </c>
      <c r="F149" s="12">
        <v>13</v>
      </c>
      <c r="G149" s="12">
        <v>3</v>
      </c>
      <c r="H149" s="24">
        <f>J149-I149</f>
        <v>16</v>
      </c>
      <c r="I149" s="12"/>
      <c r="J149" s="17">
        <f t="shared" si="6"/>
        <v>16</v>
      </c>
      <c r="K149" s="13"/>
      <c r="L149" s="13"/>
      <c r="M149" s="58" t="s">
        <v>421</v>
      </c>
    </row>
    <row r="150" spans="1:13" ht="21" hidden="1" customHeight="1" x14ac:dyDescent="0.25">
      <c r="A150" s="11">
        <v>1</v>
      </c>
      <c r="B150" s="48" t="s">
        <v>368</v>
      </c>
      <c r="C150" s="31" t="s">
        <v>5</v>
      </c>
      <c r="D150" s="34" t="s">
        <v>481</v>
      </c>
      <c r="E150" s="35" t="s">
        <v>369</v>
      </c>
      <c r="F150" s="11">
        <v>15</v>
      </c>
      <c r="G150" s="11">
        <v>15</v>
      </c>
      <c r="H150" s="12">
        <f>J150-I150</f>
        <v>15</v>
      </c>
      <c r="I150" s="12">
        <v>15</v>
      </c>
      <c r="J150" s="17">
        <f t="shared" si="6"/>
        <v>30</v>
      </c>
      <c r="K150" s="13"/>
      <c r="L150" s="13"/>
      <c r="M150" s="11"/>
    </row>
    <row r="151" spans="1:13" ht="21" hidden="1" customHeight="1" x14ac:dyDescent="0.25">
      <c r="A151" s="11">
        <v>2</v>
      </c>
      <c r="B151" s="48" t="s">
        <v>376</v>
      </c>
      <c r="C151" s="31" t="s">
        <v>377</v>
      </c>
      <c r="D151" s="34" t="s">
        <v>481</v>
      </c>
      <c r="E151" s="35" t="s">
        <v>378</v>
      </c>
      <c r="F151" s="11">
        <v>15</v>
      </c>
      <c r="G151" s="11">
        <v>15</v>
      </c>
      <c r="H151" s="12">
        <f>J151-I151</f>
        <v>15</v>
      </c>
      <c r="I151" s="12">
        <v>15</v>
      </c>
      <c r="J151" s="17">
        <f t="shared" si="6"/>
        <v>30</v>
      </c>
      <c r="K151" s="13"/>
      <c r="L151" s="13"/>
      <c r="M151" s="11"/>
    </row>
    <row r="152" spans="1:13" ht="21" hidden="1" customHeight="1" x14ac:dyDescent="0.25">
      <c r="A152" s="11">
        <v>3</v>
      </c>
      <c r="B152" s="48" t="s">
        <v>371</v>
      </c>
      <c r="C152" s="31" t="s">
        <v>18</v>
      </c>
      <c r="D152" s="34" t="s">
        <v>481</v>
      </c>
      <c r="E152" s="35" t="s">
        <v>372</v>
      </c>
      <c r="F152" s="11">
        <v>15</v>
      </c>
      <c r="G152" s="11">
        <v>15</v>
      </c>
      <c r="H152" s="12">
        <f>J152-I152</f>
        <v>15</v>
      </c>
      <c r="I152" s="12">
        <v>15</v>
      </c>
      <c r="J152" s="17">
        <f t="shared" si="6"/>
        <v>30</v>
      </c>
      <c r="K152" s="13"/>
      <c r="L152" s="13"/>
      <c r="M152" s="11"/>
    </row>
    <row r="153" spans="1:13" ht="21" hidden="1" customHeight="1" x14ac:dyDescent="0.25">
      <c r="A153" s="11">
        <v>4</v>
      </c>
      <c r="B153" s="30" t="s">
        <v>129</v>
      </c>
      <c r="C153" s="31" t="s">
        <v>25</v>
      </c>
      <c r="D153" s="34" t="s">
        <v>481</v>
      </c>
      <c r="E153" s="35" t="s">
        <v>107</v>
      </c>
      <c r="F153" s="12">
        <v>16</v>
      </c>
      <c r="G153" s="12">
        <v>6</v>
      </c>
      <c r="H153" s="24">
        <v>16</v>
      </c>
      <c r="I153" s="12">
        <v>6</v>
      </c>
      <c r="J153" s="17">
        <f t="shared" si="6"/>
        <v>22</v>
      </c>
      <c r="K153" s="13"/>
      <c r="L153" s="13"/>
      <c r="M153" s="11"/>
    </row>
    <row r="154" spans="1:13" ht="21" hidden="1" customHeight="1" x14ac:dyDescent="0.25">
      <c r="A154" s="11"/>
      <c r="B154" s="36" t="s">
        <v>266</v>
      </c>
      <c r="C154" s="33" t="s">
        <v>102</v>
      </c>
      <c r="D154" s="34" t="s">
        <v>481</v>
      </c>
      <c r="E154" s="35" t="s">
        <v>418</v>
      </c>
      <c r="F154" s="12"/>
      <c r="G154" s="12">
        <v>12</v>
      </c>
      <c r="H154" s="24">
        <f>J154-I154</f>
        <v>-3</v>
      </c>
      <c r="I154" s="12">
        <v>15</v>
      </c>
      <c r="J154" s="17">
        <f t="shared" si="6"/>
        <v>12</v>
      </c>
      <c r="K154" s="13"/>
      <c r="L154" s="13"/>
      <c r="M154" s="58" t="s">
        <v>422</v>
      </c>
    </row>
    <row r="155" spans="1:13" ht="21" hidden="1" customHeight="1" x14ac:dyDescent="0.25">
      <c r="A155" s="11">
        <v>5</v>
      </c>
      <c r="B155" s="30" t="s">
        <v>259</v>
      </c>
      <c r="C155" s="31" t="s">
        <v>49</v>
      </c>
      <c r="D155" s="34" t="s">
        <v>481</v>
      </c>
      <c r="E155" s="35" t="s">
        <v>411</v>
      </c>
      <c r="F155" s="12">
        <v>15</v>
      </c>
      <c r="G155" s="12">
        <v>15</v>
      </c>
      <c r="H155" s="24">
        <f>J155-I155</f>
        <v>15</v>
      </c>
      <c r="I155" s="12">
        <v>15</v>
      </c>
      <c r="J155" s="17">
        <f t="shared" si="6"/>
        <v>30</v>
      </c>
      <c r="K155" s="13"/>
      <c r="L155" s="13"/>
      <c r="M155" s="11"/>
    </row>
    <row r="156" spans="1:13" ht="21" hidden="1" customHeight="1" x14ac:dyDescent="0.25">
      <c r="A156" s="11">
        <v>6</v>
      </c>
      <c r="B156" s="30" t="s">
        <v>260</v>
      </c>
      <c r="C156" s="42" t="s">
        <v>50</v>
      </c>
      <c r="D156" s="34" t="s">
        <v>481</v>
      </c>
      <c r="E156" s="35" t="s">
        <v>412</v>
      </c>
      <c r="F156" s="12">
        <v>16</v>
      </c>
      <c r="G156" s="12">
        <v>15</v>
      </c>
      <c r="H156" s="24">
        <f>J156-I156</f>
        <v>16</v>
      </c>
      <c r="I156" s="12">
        <v>15</v>
      </c>
      <c r="J156" s="17">
        <f t="shared" si="6"/>
        <v>31</v>
      </c>
      <c r="K156" s="13"/>
      <c r="L156" s="13"/>
      <c r="M156" s="12" t="s">
        <v>442</v>
      </c>
    </row>
    <row r="157" spans="1:13" ht="21" hidden="1" customHeight="1" x14ac:dyDescent="0.25">
      <c r="A157" s="11">
        <v>7</v>
      </c>
      <c r="B157" s="30" t="s">
        <v>215</v>
      </c>
      <c r="C157" s="31" t="s">
        <v>91</v>
      </c>
      <c r="D157" s="34" t="s">
        <v>481</v>
      </c>
      <c r="E157" s="35" t="s">
        <v>92</v>
      </c>
      <c r="F157" s="12">
        <v>15</v>
      </c>
      <c r="G157" s="12">
        <v>9</v>
      </c>
      <c r="H157" s="24">
        <v>15</v>
      </c>
      <c r="I157" s="12">
        <v>9</v>
      </c>
      <c r="J157" s="17">
        <f t="shared" si="6"/>
        <v>24</v>
      </c>
      <c r="K157" s="13"/>
      <c r="L157" s="13"/>
      <c r="M157" s="11"/>
    </row>
    <row r="158" spans="1:13" ht="21" hidden="1" customHeight="1" x14ac:dyDescent="0.25">
      <c r="A158" s="11"/>
      <c r="B158" s="30" t="s">
        <v>213</v>
      </c>
      <c r="C158" s="31" t="s">
        <v>29</v>
      </c>
      <c r="D158" s="34" t="s">
        <v>481</v>
      </c>
      <c r="E158" s="35" t="s">
        <v>96</v>
      </c>
      <c r="F158" s="12">
        <v>15</v>
      </c>
      <c r="G158" s="12">
        <v>10</v>
      </c>
      <c r="H158" s="24">
        <v>15</v>
      </c>
      <c r="I158" s="12">
        <v>10</v>
      </c>
      <c r="J158" s="17">
        <f t="shared" si="6"/>
        <v>25</v>
      </c>
      <c r="K158" s="13"/>
      <c r="L158" s="13"/>
      <c r="M158" s="11"/>
    </row>
    <row r="159" spans="1:13" ht="21" hidden="1" customHeight="1" x14ac:dyDescent="0.25">
      <c r="A159" s="11">
        <v>8</v>
      </c>
      <c r="B159" s="30" t="s">
        <v>261</v>
      </c>
      <c r="C159" s="31" t="s">
        <v>47</v>
      </c>
      <c r="D159" s="34" t="s">
        <v>481</v>
      </c>
      <c r="E159" s="35" t="s">
        <v>414</v>
      </c>
      <c r="F159" s="12">
        <v>15</v>
      </c>
      <c r="G159" s="12">
        <v>15</v>
      </c>
      <c r="H159" s="24">
        <f>J159-I159</f>
        <v>15</v>
      </c>
      <c r="I159" s="12">
        <v>15</v>
      </c>
      <c r="J159" s="17">
        <f t="shared" si="6"/>
        <v>30</v>
      </c>
      <c r="K159" s="13"/>
      <c r="L159" s="13"/>
      <c r="M159" s="11"/>
    </row>
    <row r="160" spans="1:13" ht="21" hidden="1" customHeight="1" x14ac:dyDescent="0.25">
      <c r="A160" s="11">
        <v>9</v>
      </c>
      <c r="B160" s="30" t="s">
        <v>235</v>
      </c>
      <c r="C160" s="31" t="s">
        <v>46</v>
      </c>
      <c r="D160" s="34" t="s">
        <v>481</v>
      </c>
      <c r="E160" s="35" t="s">
        <v>413</v>
      </c>
      <c r="F160" s="12">
        <v>15</v>
      </c>
      <c r="G160" s="12">
        <v>15</v>
      </c>
      <c r="H160" s="24">
        <f>J160-I160</f>
        <v>15</v>
      </c>
      <c r="I160" s="12">
        <v>15</v>
      </c>
      <c r="J160" s="17">
        <f t="shared" si="6"/>
        <v>30</v>
      </c>
      <c r="K160" s="13"/>
      <c r="L160" s="13"/>
      <c r="M160" s="11"/>
    </row>
    <row r="161" spans="1:13" ht="21" hidden="1" customHeight="1" x14ac:dyDescent="0.25">
      <c r="A161" s="11">
        <v>10</v>
      </c>
      <c r="B161" s="30" t="s">
        <v>216</v>
      </c>
      <c r="C161" s="31" t="s">
        <v>22</v>
      </c>
      <c r="D161" s="34" t="s">
        <v>481</v>
      </c>
      <c r="E161" s="35" t="s">
        <v>94</v>
      </c>
      <c r="F161" s="12">
        <v>15</v>
      </c>
      <c r="G161" s="12">
        <v>10</v>
      </c>
      <c r="H161" s="24">
        <v>15</v>
      </c>
      <c r="I161" s="12">
        <v>10</v>
      </c>
      <c r="J161" s="17">
        <f t="shared" ref="J161:J192" si="7">F161+G161</f>
        <v>25</v>
      </c>
      <c r="K161" s="13"/>
      <c r="L161" s="13"/>
      <c r="M161" s="11"/>
    </row>
    <row r="162" spans="1:13" ht="21" hidden="1" customHeight="1" x14ac:dyDescent="0.25">
      <c r="A162" s="11">
        <v>11</v>
      </c>
      <c r="B162" s="30" t="s">
        <v>217</v>
      </c>
      <c r="C162" s="31" t="s">
        <v>218</v>
      </c>
      <c r="D162" s="34" t="s">
        <v>481</v>
      </c>
      <c r="E162" s="35" t="s">
        <v>117</v>
      </c>
      <c r="F162" s="12">
        <v>14</v>
      </c>
      <c r="G162" s="12">
        <v>10</v>
      </c>
      <c r="H162" s="24">
        <v>14</v>
      </c>
      <c r="I162" s="12">
        <v>10</v>
      </c>
      <c r="J162" s="17">
        <f t="shared" si="7"/>
        <v>24</v>
      </c>
      <c r="K162" s="13"/>
      <c r="L162" s="13"/>
      <c r="M162" s="11"/>
    </row>
    <row r="163" spans="1:13" ht="21" hidden="1" customHeight="1" x14ac:dyDescent="0.25">
      <c r="A163" s="11">
        <v>12</v>
      </c>
      <c r="B163" s="48" t="s">
        <v>373</v>
      </c>
      <c r="C163" s="31" t="s">
        <v>118</v>
      </c>
      <c r="D163" s="34" t="s">
        <v>481</v>
      </c>
      <c r="E163" s="35" t="s">
        <v>374</v>
      </c>
      <c r="F163" s="11">
        <v>15</v>
      </c>
      <c r="G163" s="11">
        <v>15</v>
      </c>
      <c r="H163" s="12">
        <f>J163-I163</f>
        <v>15</v>
      </c>
      <c r="I163" s="12">
        <v>15</v>
      </c>
      <c r="J163" s="17">
        <f t="shared" si="7"/>
        <v>30</v>
      </c>
      <c r="K163" s="13"/>
      <c r="L163" s="13"/>
      <c r="M163" s="11"/>
    </row>
    <row r="164" spans="1:13" ht="21" hidden="1" customHeight="1" x14ac:dyDescent="0.25">
      <c r="A164" s="11">
        <v>13</v>
      </c>
      <c r="B164" s="48" t="s">
        <v>208</v>
      </c>
      <c r="C164" s="31" t="s">
        <v>103</v>
      </c>
      <c r="D164" s="34" t="s">
        <v>481</v>
      </c>
      <c r="E164" s="35" t="s">
        <v>370</v>
      </c>
      <c r="F164" s="11">
        <v>15</v>
      </c>
      <c r="G164" s="11">
        <v>15</v>
      </c>
      <c r="H164" s="12">
        <f>J164-I164</f>
        <v>15</v>
      </c>
      <c r="I164" s="12">
        <v>15</v>
      </c>
      <c r="J164" s="17">
        <f t="shared" si="7"/>
        <v>30</v>
      </c>
      <c r="K164" s="13"/>
      <c r="L164" s="13"/>
      <c r="M164" s="11"/>
    </row>
    <row r="165" spans="1:13" ht="21" hidden="1" customHeight="1" x14ac:dyDescent="0.25">
      <c r="A165" s="11">
        <v>14</v>
      </c>
      <c r="B165" s="36" t="s">
        <v>115</v>
      </c>
      <c r="C165" s="31" t="s">
        <v>116</v>
      </c>
      <c r="D165" s="34" t="s">
        <v>481</v>
      </c>
      <c r="E165" s="35" t="s">
        <v>375</v>
      </c>
      <c r="F165" s="11">
        <v>14</v>
      </c>
      <c r="G165" s="11">
        <v>15</v>
      </c>
      <c r="H165" s="12">
        <f>J165-I165</f>
        <v>14</v>
      </c>
      <c r="I165" s="12">
        <v>15</v>
      </c>
      <c r="J165" s="17">
        <f t="shared" si="7"/>
        <v>29</v>
      </c>
      <c r="K165" s="13"/>
      <c r="L165" s="13"/>
      <c r="M165" s="11"/>
    </row>
    <row r="166" spans="1:13" ht="21" hidden="1" customHeight="1" x14ac:dyDescent="0.25">
      <c r="A166" s="11">
        <v>15</v>
      </c>
      <c r="B166" s="30" t="s">
        <v>214</v>
      </c>
      <c r="C166" s="31" t="s">
        <v>89</v>
      </c>
      <c r="D166" s="34" t="s">
        <v>481</v>
      </c>
      <c r="E166" s="35" t="s">
        <v>90</v>
      </c>
      <c r="F166" s="12">
        <v>16</v>
      </c>
      <c r="G166" s="12">
        <v>10</v>
      </c>
      <c r="H166" s="24">
        <v>16</v>
      </c>
      <c r="I166" s="12">
        <v>10</v>
      </c>
      <c r="J166" s="17">
        <f t="shared" si="7"/>
        <v>26</v>
      </c>
      <c r="K166" s="13"/>
      <c r="L166" s="13"/>
      <c r="M166" s="11"/>
    </row>
    <row r="167" spans="1:13" ht="21.75" hidden="1" customHeight="1" x14ac:dyDescent="0.25">
      <c r="A167" s="11">
        <v>16</v>
      </c>
      <c r="B167" s="30" t="s">
        <v>262</v>
      </c>
      <c r="C167" s="31" t="s">
        <v>93</v>
      </c>
      <c r="D167" s="34" t="s">
        <v>481</v>
      </c>
      <c r="E167" s="35" t="s">
        <v>416</v>
      </c>
      <c r="F167" s="12">
        <v>15</v>
      </c>
      <c r="G167" s="12">
        <v>15</v>
      </c>
      <c r="H167" s="24">
        <f t="shared" ref="H167:H203" si="8">J167-I167</f>
        <v>15</v>
      </c>
      <c r="I167" s="12">
        <v>15</v>
      </c>
      <c r="J167" s="17">
        <f t="shared" si="7"/>
        <v>30</v>
      </c>
      <c r="K167" s="13"/>
      <c r="L167" s="13"/>
      <c r="M167" s="11"/>
    </row>
    <row r="168" spans="1:13" ht="21" hidden="1" customHeight="1" x14ac:dyDescent="0.25">
      <c r="A168" s="11">
        <v>17</v>
      </c>
      <c r="B168" s="30" t="s">
        <v>174</v>
      </c>
      <c r="C168" s="31" t="s">
        <v>33</v>
      </c>
      <c r="D168" s="34" t="s">
        <v>481</v>
      </c>
      <c r="E168" s="35" t="s">
        <v>140</v>
      </c>
      <c r="F168" s="49">
        <v>16</v>
      </c>
      <c r="G168" s="12">
        <v>16</v>
      </c>
      <c r="H168" s="24">
        <f t="shared" si="8"/>
        <v>16</v>
      </c>
      <c r="I168" s="12">
        <v>16</v>
      </c>
      <c r="J168" s="17">
        <f t="shared" si="7"/>
        <v>32</v>
      </c>
      <c r="K168" s="13"/>
      <c r="L168" s="13"/>
      <c r="M168" s="11"/>
    </row>
    <row r="169" spans="1:13" ht="21" hidden="1" customHeight="1" x14ac:dyDescent="0.25">
      <c r="A169" s="11"/>
      <c r="B169" s="30" t="s">
        <v>253</v>
      </c>
      <c r="C169" s="67" t="s">
        <v>254</v>
      </c>
      <c r="D169" s="34" t="s">
        <v>481</v>
      </c>
      <c r="E169" s="35" t="s">
        <v>130</v>
      </c>
      <c r="F169" s="53">
        <v>16</v>
      </c>
      <c r="G169" s="18">
        <v>15</v>
      </c>
      <c r="H169" s="24">
        <f t="shared" si="8"/>
        <v>16</v>
      </c>
      <c r="I169" s="12">
        <v>15</v>
      </c>
      <c r="J169" s="17">
        <f t="shared" si="7"/>
        <v>31</v>
      </c>
      <c r="K169" s="13"/>
      <c r="L169" s="13"/>
      <c r="M169" s="11"/>
    </row>
    <row r="170" spans="1:13" ht="21" hidden="1" customHeight="1" x14ac:dyDescent="0.25">
      <c r="A170" s="11">
        <v>18</v>
      </c>
      <c r="B170" s="30" t="s">
        <v>179</v>
      </c>
      <c r="C170" s="31" t="s">
        <v>180</v>
      </c>
      <c r="D170" s="34" t="s">
        <v>481</v>
      </c>
      <c r="E170" s="35" t="s">
        <v>269</v>
      </c>
      <c r="F170" s="19">
        <v>15</v>
      </c>
      <c r="G170" s="12">
        <v>15</v>
      </c>
      <c r="H170" s="12">
        <f t="shared" si="8"/>
        <v>15</v>
      </c>
      <c r="I170" s="12">
        <v>15</v>
      </c>
      <c r="J170" s="17">
        <f t="shared" si="7"/>
        <v>30</v>
      </c>
      <c r="K170" s="13"/>
      <c r="L170" s="13"/>
      <c r="M170" s="11"/>
    </row>
    <row r="171" spans="1:13" ht="21" hidden="1" customHeight="1" x14ac:dyDescent="0.25">
      <c r="A171" s="11">
        <v>19</v>
      </c>
      <c r="B171" s="30" t="s">
        <v>257</v>
      </c>
      <c r="C171" s="31" t="s">
        <v>131</v>
      </c>
      <c r="D171" s="34" t="s">
        <v>481</v>
      </c>
      <c r="E171" s="35" t="s">
        <v>132</v>
      </c>
      <c r="F171" s="12">
        <v>15</v>
      </c>
      <c r="G171" s="12">
        <v>15</v>
      </c>
      <c r="H171" s="24">
        <f t="shared" si="8"/>
        <v>15</v>
      </c>
      <c r="I171" s="12">
        <v>15</v>
      </c>
      <c r="J171" s="17">
        <f t="shared" si="7"/>
        <v>30</v>
      </c>
      <c r="K171" s="13"/>
      <c r="L171" s="13"/>
      <c r="M171" s="11"/>
    </row>
    <row r="172" spans="1:13" ht="21" hidden="1" customHeight="1" x14ac:dyDescent="0.25">
      <c r="A172" s="11">
        <v>20</v>
      </c>
      <c r="B172" s="68" t="s">
        <v>425</v>
      </c>
      <c r="C172" s="69" t="s">
        <v>426</v>
      </c>
      <c r="D172" s="34" t="s">
        <v>481</v>
      </c>
      <c r="E172" s="70" t="s">
        <v>142</v>
      </c>
      <c r="F172" s="12">
        <v>15</v>
      </c>
      <c r="G172" s="12"/>
      <c r="H172" s="24">
        <f t="shared" si="8"/>
        <v>15</v>
      </c>
      <c r="I172" s="12"/>
      <c r="J172" s="17">
        <f t="shared" si="7"/>
        <v>15</v>
      </c>
      <c r="K172" s="13"/>
      <c r="L172" s="13"/>
      <c r="M172" s="58" t="s">
        <v>427</v>
      </c>
    </row>
    <row r="173" spans="1:13" ht="21" hidden="1" customHeight="1" x14ac:dyDescent="0.25">
      <c r="A173" s="11">
        <v>21</v>
      </c>
      <c r="B173" s="30" t="s">
        <v>179</v>
      </c>
      <c r="C173" s="31" t="s">
        <v>154</v>
      </c>
      <c r="D173" s="34" t="s">
        <v>481</v>
      </c>
      <c r="E173" s="35" t="s">
        <v>286</v>
      </c>
      <c r="F173" s="12">
        <v>14</v>
      </c>
      <c r="G173" s="12">
        <v>15</v>
      </c>
      <c r="H173" s="12">
        <f t="shared" si="8"/>
        <v>14</v>
      </c>
      <c r="I173" s="12">
        <v>15</v>
      </c>
      <c r="J173" s="17">
        <f t="shared" si="7"/>
        <v>29</v>
      </c>
      <c r="K173" s="13"/>
      <c r="L173" s="13"/>
      <c r="M173" s="11"/>
    </row>
    <row r="174" spans="1:13" ht="21" hidden="1" customHeight="1" x14ac:dyDescent="0.25">
      <c r="A174" s="11">
        <v>22</v>
      </c>
      <c r="B174" s="30" t="s">
        <v>244</v>
      </c>
      <c r="C174" s="31" t="s">
        <v>43</v>
      </c>
      <c r="D174" s="34" t="s">
        <v>481</v>
      </c>
      <c r="E174" s="35" t="s">
        <v>39</v>
      </c>
      <c r="F174" s="12">
        <v>11</v>
      </c>
      <c r="G174" s="12">
        <v>14</v>
      </c>
      <c r="H174" s="24">
        <f t="shared" si="8"/>
        <v>10</v>
      </c>
      <c r="I174" s="12">
        <v>15</v>
      </c>
      <c r="J174" s="17">
        <f t="shared" si="7"/>
        <v>25</v>
      </c>
      <c r="K174" s="13"/>
      <c r="L174" s="13"/>
      <c r="M174" s="20" t="s">
        <v>437</v>
      </c>
    </row>
    <row r="175" spans="1:13" ht="21" hidden="1" customHeight="1" x14ac:dyDescent="0.25">
      <c r="A175" s="11">
        <v>23</v>
      </c>
      <c r="B175" s="30" t="s">
        <v>255</v>
      </c>
      <c r="C175" s="31" t="s">
        <v>172</v>
      </c>
      <c r="D175" s="34" t="s">
        <v>481</v>
      </c>
      <c r="E175" s="35" t="s">
        <v>141</v>
      </c>
      <c r="F175" s="12">
        <v>16</v>
      </c>
      <c r="G175" s="12">
        <v>15</v>
      </c>
      <c r="H175" s="24">
        <f t="shared" si="8"/>
        <v>16</v>
      </c>
      <c r="I175" s="12">
        <v>15</v>
      </c>
      <c r="J175" s="17">
        <f t="shared" si="7"/>
        <v>31</v>
      </c>
      <c r="K175" s="13"/>
      <c r="L175" s="13"/>
      <c r="M175" s="11"/>
    </row>
    <row r="176" spans="1:13" ht="21" hidden="1" customHeight="1" x14ac:dyDescent="0.25">
      <c r="A176" s="11">
        <v>24</v>
      </c>
      <c r="B176" s="30" t="s">
        <v>353</v>
      </c>
      <c r="C176" s="31" t="s">
        <v>173</v>
      </c>
      <c r="D176" s="34" t="s">
        <v>481</v>
      </c>
      <c r="E176" s="35" t="s">
        <v>354</v>
      </c>
      <c r="F176" s="11">
        <v>16</v>
      </c>
      <c r="G176" s="11">
        <v>15</v>
      </c>
      <c r="H176" s="12">
        <f t="shared" si="8"/>
        <v>16</v>
      </c>
      <c r="I176" s="12">
        <v>15</v>
      </c>
      <c r="J176" s="17">
        <f t="shared" si="7"/>
        <v>31</v>
      </c>
      <c r="K176" s="13"/>
      <c r="L176" s="13"/>
      <c r="M176" s="11"/>
    </row>
    <row r="177" spans="1:13" ht="21" hidden="1" customHeight="1" x14ac:dyDescent="0.25">
      <c r="A177" s="11">
        <v>25</v>
      </c>
      <c r="B177" s="41" t="s">
        <v>264</v>
      </c>
      <c r="C177" s="31" t="s">
        <v>143</v>
      </c>
      <c r="D177" s="34" t="s">
        <v>481</v>
      </c>
      <c r="E177" s="35" t="s">
        <v>142</v>
      </c>
      <c r="F177" s="12"/>
      <c r="G177" s="12">
        <v>15</v>
      </c>
      <c r="H177" s="24">
        <f t="shared" si="8"/>
        <v>0</v>
      </c>
      <c r="I177" s="12">
        <v>15</v>
      </c>
      <c r="J177" s="17">
        <f t="shared" si="7"/>
        <v>15</v>
      </c>
      <c r="K177" s="13"/>
      <c r="L177" s="13"/>
      <c r="M177" s="58" t="s">
        <v>428</v>
      </c>
    </row>
    <row r="178" spans="1:13" ht="21" hidden="1" customHeight="1" x14ac:dyDescent="0.25">
      <c r="A178" s="11">
        <v>26</v>
      </c>
      <c r="B178" s="41" t="s">
        <v>264</v>
      </c>
      <c r="C178" s="31" t="s">
        <v>143</v>
      </c>
      <c r="D178" s="34" t="s">
        <v>481</v>
      </c>
      <c r="E178" s="35" t="s">
        <v>134</v>
      </c>
      <c r="F178" s="12">
        <v>15</v>
      </c>
      <c r="G178" s="12">
        <v>15</v>
      </c>
      <c r="H178" s="24">
        <f t="shared" si="8"/>
        <v>15</v>
      </c>
      <c r="I178" s="12">
        <v>15</v>
      </c>
      <c r="J178" s="17">
        <f t="shared" si="7"/>
        <v>30</v>
      </c>
      <c r="K178" s="13"/>
      <c r="L178" s="13"/>
      <c r="M178" s="11"/>
    </row>
    <row r="179" spans="1:13" ht="21" hidden="1" customHeight="1" x14ac:dyDescent="0.25">
      <c r="A179" s="11">
        <v>27</v>
      </c>
      <c r="B179" s="30" t="s">
        <v>273</v>
      </c>
      <c r="C179" s="31" t="s">
        <v>60</v>
      </c>
      <c r="D179" s="34" t="s">
        <v>481</v>
      </c>
      <c r="E179" s="35" t="s">
        <v>274</v>
      </c>
      <c r="F179" s="12">
        <v>16</v>
      </c>
      <c r="G179" s="12">
        <v>15</v>
      </c>
      <c r="H179" s="12">
        <f t="shared" si="8"/>
        <v>16</v>
      </c>
      <c r="I179" s="12">
        <v>15</v>
      </c>
      <c r="J179" s="17">
        <f t="shared" si="7"/>
        <v>31</v>
      </c>
      <c r="K179" s="13"/>
      <c r="L179" s="13"/>
      <c r="M179" s="11"/>
    </row>
    <row r="180" spans="1:13" ht="21" hidden="1" customHeight="1" x14ac:dyDescent="0.25">
      <c r="A180" s="11">
        <v>28</v>
      </c>
      <c r="B180" s="30" t="s">
        <v>303</v>
      </c>
      <c r="C180" s="31" t="s">
        <v>60</v>
      </c>
      <c r="D180" s="34" t="s">
        <v>481</v>
      </c>
      <c r="E180" s="35" t="s">
        <v>304</v>
      </c>
      <c r="F180" s="12">
        <v>15</v>
      </c>
      <c r="G180" s="12">
        <v>15</v>
      </c>
      <c r="H180" s="12">
        <f t="shared" si="8"/>
        <v>15</v>
      </c>
      <c r="I180" s="12">
        <v>15</v>
      </c>
      <c r="J180" s="17">
        <f t="shared" si="7"/>
        <v>30</v>
      </c>
      <c r="K180" s="13"/>
      <c r="L180" s="13"/>
      <c r="M180" s="11"/>
    </row>
    <row r="181" spans="1:13" ht="21" hidden="1" customHeight="1" x14ac:dyDescent="0.25">
      <c r="A181" s="11">
        <v>29</v>
      </c>
      <c r="B181" s="30" t="s">
        <v>238</v>
      </c>
      <c r="C181" s="31" t="s">
        <v>239</v>
      </c>
      <c r="D181" s="34" t="s">
        <v>481</v>
      </c>
      <c r="E181" s="35" t="s">
        <v>28</v>
      </c>
      <c r="F181" s="12">
        <v>12</v>
      </c>
      <c r="G181" s="12">
        <v>15</v>
      </c>
      <c r="H181" s="24">
        <f t="shared" si="8"/>
        <v>12</v>
      </c>
      <c r="I181" s="12">
        <v>15</v>
      </c>
      <c r="J181" s="17">
        <f t="shared" si="7"/>
        <v>27</v>
      </c>
      <c r="K181" s="13"/>
      <c r="L181" s="13"/>
      <c r="M181" s="11"/>
    </row>
    <row r="182" spans="1:13" ht="21" hidden="1" customHeight="1" x14ac:dyDescent="0.25">
      <c r="A182" s="11">
        <v>30</v>
      </c>
      <c r="B182" s="43" t="s">
        <v>356</v>
      </c>
      <c r="C182" s="44" t="s">
        <v>145</v>
      </c>
      <c r="D182" s="34" t="s">
        <v>481</v>
      </c>
      <c r="E182" s="35" t="s">
        <v>357</v>
      </c>
      <c r="F182" s="11">
        <v>16</v>
      </c>
      <c r="G182" s="11">
        <v>15</v>
      </c>
      <c r="H182" s="12">
        <f t="shared" si="8"/>
        <v>16</v>
      </c>
      <c r="I182" s="12">
        <v>15</v>
      </c>
      <c r="J182" s="17">
        <f t="shared" si="7"/>
        <v>31</v>
      </c>
      <c r="K182" s="13"/>
      <c r="L182" s="13"/>
      <c r="M182" s="11"/>
    </row>
    <row r="183" spans="1:13" ht="21" hidden="1" customHeight="1" x14ac:dyDescent="0.25">
      <c r="A183" s="11">
        <v>31</v>
      </c>
      <c r="B183" s="30" t="s">
        <v>227</v>
      </c>
      <c r="C183" s="31" t="s">
        <v>138</v>
      </c>
      <c r="D183" s="34" t="s">
        <v>481</v>
      </c>
      <c r="E183" s="45" t="s">
        <v>139</v>
      </c>
      <c r="F183" s="12">
        <v>16</v>
      </c>
      <c r="G183" s="12">
        <v>16</v>
      </c>
      <c r="H183" s="24">
        <f t="shared" si="8"/>
        <v>16</v>
      </c>
      <c r="I183" s="12">
        <v>16</v>
      </c>
      <c r="J183" s="17">
        <f t="shared" si="7"/>
        <v>32</v>
      </c>
      <c r="K183" s="13"/>
      <c r="L183" s="13"/>
      <c r="M183" s="11"/>
    </row>
    <row r="184" spans="1:13" ht="21" hidden="1" customHeight="1" x14ac:dyDescent="0.25">
      <c r="A184" s="11">
        <v>32</v>
      </c>
      <c r="B184" s="47" t="s">
        <v>246</v>
      </c>
      <c r="C184" s="59" t="s">
        <v>247</v>
      </c>
      <c r="D184" s="34" t="s">
        <v>481</v>
      </c>
      <c r="E184" s="46" t="s">
        <v>42</v>
      </c>
      <c r="F184" s="12">
        <v>11</v>
      </c>
      <c r="G184" s="12">
        <v>15</v>
      </c>
      <c r="H184" s="24">
        <f t="shared" si="8"/>
        <v>11</v>
      </c>
      <c r="I184" s="12">
        <v>15</v>
      </c>
      <c r="J184" s="17">
        <f t="shared" si="7"/>
        <v>26</v>
      </c>
      <c r="K184" s="13"/>
      <c r="L184" s="13"/>
      <c r="M184" s="11"/>
    </row>
    <row r="185" spans="1:13" ht="21" hidden="1" customHeight="1" x14ac:dyDescent="0.25">
      <c r="A185" s="11"/>
      <c r="B185" s="30" t="s">
        <v>287</v>
      </c>
      <c r="C185" s="31" t="s">
        <v>288</v>
      </c>
      <c r="D185" s="34" t="s">
        <v>481</v>
      </c>
      <c r="E185" s="46" t="s">
        <v>289</v>
      </c>
      <c r="F185" s="12">
        <v>14</v>
      </c>
      <c r="G185" s="12">
        <v>15</v>
      </c>
      <c r="H185" s="12">
        <f t="shared" si="8"/>
        <v>14</v>
      </c>
      <c r="I185" s="12">
        <v>15</v>
      </c>
      <c r="J185" s="17">
        <f t="shared" si="7"/>
        <v>29</v>
      </c>
      <c r="K185" s="13"/>
      <c r="L185" s="13"/>
      <c r="M185" s="11"/>
    </row>
    <row r="186" spans="1:13" ht="21" hidden="1" customHeight="1" x14ac:dyDescent="0.25">
      <c r="A186" s="11">
        <v>33</v>
      </c>
      <c r="B186" s="30" t="s">
        <v>235</v>
      </c>
      <c r="C186" s="31" t="s">
        <v>46</v>
      </c>
      <c r="D186" s="34" t="s">
        <v>481</v>
      </c>
      <c r="E186" s="35" t="s">
        <v>135</v>
      </c>
      <c r="F186" s="12">
        <v>16</v>
      </c>
      <c r="G186" s="12">
        <v>16</v>
      </c>
      <c r="H186" s="24">
        <f t="shared" si="8"/>
        <v>16</v>
      </c>
      <c r="I186" s="12">
        <v>16</v>
      </c>
      <c r="J186" s="17">
        <f t="shared" si="7"/>
        <v>32</v>
      </c>
      <c r="K186" s="13"/>
      <c r="L186" s="13"/>
      <c r="M186" s="11"/>
    </row>
    <row r="187" spans="1:13" ht="21" hidden="1" customHeight="1" x14ac:dyDescent="0.25">
      <c r="A187" s="11">
        <v>34</v>
      </c>
      <c r="B187" s="30" t="s">
        <v>175</v>
      </c>
      <c r="C187" s="31" t="s">
        <v>176</v>
      </c>
      <c r="D187" s="34" t="s">
        <v>481</v>
      </c>
      <c r="E187" s="35" t="s">
        <v>313</v>
      </c>
      <c r="F187" s="12">
        <v>13</v>
      </c>
      <c r="G187" s="12">
        <v>15</v>
      </c>
      <c r="H187" s="12">
        <f t="shared" si="8"/>
        <v>13</v>
      </c>
      <c r="I187" s="12">
        <v>15</v>
      </c>
      <c r="J187" s="17">
        <f t="shared" si="7"/>
        <v>28</v>
      </c>
      <c r="K187" s="13"/>
      <c r="L187" s="13"/>
      <c r="M187" s="11"/>
    </row>
    <row r="188" spans="1:13" ht="21" hidden="1" customHeight="1" x14ac:dyDescent="0.25">
      <c r="A188" s="11">
        <v>35</v>
      </c>
      <c r="B188" s="30" t="s">
        <v>281</v>
      </c>
      <c r="C188" s="31" t="s">
        <v>282</v>
      </c>
      <c r="D188" s="34" t="s">
        <v>481</v>
      </c>
      <c r="E188" s="35" t="s">
        <v>283</v>
      </c>
      <c r="F188" s="12">
        <v>16</v>
      </c>
      <c r="G188" s="12">
        <v>15</v>
      </c>
      <c r="H188" s="12">
        <f t="shared" si="8"/>
        <v>16</v>
      </c>
      <c r="I188" s="12">
        <v>15</v>
      </c>
      <c r="J188" s="17">
        <f t="shared" si="7"/>
        <v>31</v>
      </c>
      <c r="K188" s="13"/>
      <c r="L188" s="13"/>
      <c r="M188" s="11"/>
    </row>
    <row r="189" spans="1:13" ht="21" hidden="1" customHeight="1" x14ac:dyDescent="0.25">
      <c r="A189" s="11"/>
      <c r="B189" s="43" t="s">
        <v>161</v>
      </c>
      <c r="C189" s="44" t="s">
        <v>133</v>
      </c>
      <c r="D189" s="34" t="s">
        <v>481</v>
      </c>
      <c r="E189" s="35" t="s">
        <v>350</v>
      </c>
      <c r="F189" s="11">
        <v>16</v>
      </c>
      <c r="G189" s="12">
        <v>15</v>
      </c>
      <c r="H189" s="12">
        <f t="shared" si="8"/>
        <v>16</v>
      </c>
      <c r="I189" s="12">
        <v>15</v>
      </c>
      <c r="J189" s="17">
        <f t="shared" si="7"/>
        <v>31</v>
      </c>
      <c r="K189" s="13"/>
      <c r="L189" s="13"/>
      <c r="M189" s="11"/>
    </row>
    <row r="190" spans="1:13" ht="21" hidden="1" customHeight="1" x14ac:dyDescent="0.25">
      <c r="A190" s="11">
        <v>36</v>
      </c>
      <c r="B190" s="30" t="s">
        <v>271</v>
      </c>
      <c r="C190" s="31" t="s">
        <v>178</v>
      </c>
      <c r="D190" s="34" t="s">
        <v>481</v>
      </c>
      <c r="E190" s="35" t="s">
        <v>272</v>
      </c>
      <c r="F190" s="12">
        <v>15</v>
      </c>
      <c r="G190" s="12">
        <v>15</v>
      </c>
      <c r="H190" s="12">
        <f t="shared" si="8"/>
        <v>15</v>
      </c>
      <c r="I190" s="12">
        <v>15</v>
      </c>
      <c r="J190" s="17">
        <f t="shared" si="7"/>
        <v>30</v>
      </c>
      <c r="K190" s="13"/>
      <c r="L190" s="13"/>
      <c r="M190" s="11"/>
    </row>
    <row r="191" spans="1:13" ht="21" hidden="1" customHeight="1" x14ac:dyDescent="0.25">
      <c r="A191" s="11">
        <v>37</v>
      </c>
      <c r="B191" s="43" t="s">
        <v>177</v>
      </c>
      <c r="C191" s="44" t="s">
        <v>178</v>
      </c>
      <c r="D191" s="34" t="s">
        <v>481</v>
      </c>
      <c r="E191" s="35" t="s">
        <v>355</v>
      </c>
      <c r="F191" s="11">
        <v>16</v>
      </c>
      <c r="G191" s="11">
        <v>15</v>
      </c>
      <c r="H191" s="12">
        <f t="shared" si="8"/>
        <v>16</v>
      </c>
      <c r="I191" s="12">
        <v>15</v>
      </c>
      <c r="J191" s="17">
        <f t="shared" si="7"/>
        <v>31</v>
      </c>
      <c r="K191" s="13"/>
      <c r="L191" s="13"/>
      <c r="M191" s="11"/>
    </row>
    <row r="192" spans="1:13" ht="21" hidden="1" customHeight="1" x14ac:dyDescent="0.25">
      <c r="A192" s="11">
        <v>38</v>
      </c>
      <c r="B192" s="30" t="s">
        <v>305</v>
      </c>
      <c r="C192" s="31" t="s">
        <v>306</v>
      </c>
      <c r="D192" s="34" t="s">
        <v>481</v>
      </c>
      <c r="E192" s="35" t="s">
        <v>307</v>
      </c>
      <c r="F192" s="12">
        <v>15</v>
      </c>
      <c r="G192" s="12">
        <v>15</v>
      </c>
      <c r="H192" s="12">
        <f t="shared" si="8"/>
        <v>15</v>
      </c>
      <c r="I192" s="12">
        <v>15</v>
      </c>
      <c r="J192" s="17">
        <f t="shared" si="7"/>
        <v>30</v>
      </c>
      <c r="K192" s="13"/>
      <c r="L192" s="13"/>
      <c r="M192" s="11"/>
    </row>
    <row r="193" spans="1:13" ht="21" hidden="1" customHeight="1" x14ac:dyDescent="0.25">
      <c r="A193" s="11"/>
      <c r="B193" s="30" t="s">
        <v>265</v>
      </c>
      <c r="C193" s="31" t="s">
        <v>23</v>
      </c>
      <c r="D193" s="34" t="s">
        <v>481</v>
      </c>
      <c r="E193" s="35" t="s">
        <v>144</v>
      </c>
      <c r="F193" s="12">
        <v>15</v>
      </c>
      <c r="G193" s="12">
        <v>15</v>
      </c>
      <c r="H193" s="24">
        <f t="shared" si="8"/>
        <v>15</v>
      </c>
      <c r="I193" s="12">
        <v>15</v>
      </c>
      <c r="J193" s="17">
        <f t="shared" ref="J193:J216" si="9">F193+G193</f>
        <v>30</v>
      </c>
      <c r="K193" s="13"/>
      <c r="L193" s="13"/>
      <c r="M193" s="11"/>
    </row>
    <row r="194" spans="1:13" ht="21" hidden="1" customHeight="1" x14ac:dyDescent="0.25">
      <c r="A194" s="11">
        <v>39</v>
      </c>
      <c r="B194" s="51" t="s">
        <v>303</v>
      </c>
      <c r="C194" s="52" t="s">
        <v>99</v>
      </c>
      <c r="D194" s="34" t="s">
        <v>481</v>
      </c>
      <c r="E194" s="35" t="s">
        <v>379</v>
      </c>
      <c r="F194" s="11">
        <v>15</v>
      </c>
      <c r="G194" s="11">
        <v>15</v>
      </c>
      <c r="H194" s="12">
        <f t="shared" si="8"/>
        <v>15</v>
      </c>
      <c r="I194" s="12">
        <v>15</v>
      </c>
      <c r="J194" s="17">
        <f t="shared" si="9"/>
        <v>30</v>
      </c>
      <c r="K194" s="13"/>
      <c r="L194" s="13"/>
      <c r="M194" s="11"/>
    </row>
    <row r="195" spans="1:13" ht="21" hidden="1" customHeight="1" x14ac:dyDescent="0.25">
      <c r="A195" s="11">
        <v>40</v>
      </c>
      <c r="B195" s="30" t="s">
        <v>364</v>
      </c>
      <c r="C195" s="31" t="s">
        <v>60</v>
      </c>
      <c r="D195" s="34" t="s">
        <v>481</v>
      </c>
      <c r="E195" s="35" t="s">
        <v>365</v>
      </c>
      <c r="F195" s="11">
        <v>15</v>
      </c>
      <c r="G195" s="11">
        <v>15</v>
      </c>
      <c r="H195" s="12">
        <f t="shared" si="8"/>
        <v>15</v>
      </c>
      <c r="I195" s="12">
        <v>15</v>
      </c>
      <c r="J195" s="17">
        <f t="shared" si="9"/>
        <v>30</v>
      </c>
      <c r="K195" s="13"/>
      <c r="L195" s="13"/>
      <c r="M195" s="11"/>
    </row>
    <row r="196" spans="1:13" ht="21" hidden="1" customHeight="1" x14ac:dyDescent="0.25">
      <c r="A196" s="11">
        <v>41</v>
      </c>
      <c r="B196" s="30" t="s">
        <v>380</v>
      </c>
      <c r="C196" s="31" t="s">
        <v>133</v>
      </c>
      <c r="D196" s="34" t="s">
        <v>481</v>
      </c>
      <c r="E196" s="35" t="s">
        <v>381</v>
      </c>
      <c r="F196" s="11">
        <v>15</v>
      </c>
      <c r="G196" s="11">
        <v>15</v>
      </c>
      <c r="H196" s="12">
        <f t="shared" si="8"/>
        <v>15</v>
      </c>
      <c r="I196" s="12">
        <v>15</v>
      </c>
      <c r="J196" s="17">
        <f t="shared" si="9"/>
        <v>30</v>
      </c>
      <c r="K196" s="13"/>
      <c r="L196" s="13"/>
      <c r="M196" s="11"/>
    </row>
    <row r="197" spans="1:13" ht="21" hidden="1" customHeight="1" x14ac:dyDescent="0.25">
      <c r="A197" s="11">
        <v>42</v>
      </c>
      <c r="B197" s="30" t="s">
        <v>384</v>
      </c>
      <c r="C197" s="31" t="s">
        <v>63</v>
      </c>
      <c r="D197" s="34" t="s">
        <v>481</v>
      </c>
      <c r="E197" s="35" t="s">
        <v>385</v>
      </c>
      <c r="F197" s="11">
        <v>15</v>
      </c>
      <c r="G197" s="11">
        <v>15</v>
      </c>
      <c r="H197" s="12">
        <f t="shared" si="8"/>
        <v>15</v>
      </c>
      <c r="I197" s="12">
        <v>15</v>
      </c>
      <c r="J197" s="17">
        <f t="shared" si="9"/>
        <v>30</v>
      </c>
      <c r="K197" s="13"/>
      <c r="L197" s="13"/>
      <c r="M197" s="11"/>
    </row>
    <row r="198" spans="1:13" ht="21" hidden="1" customHeight="1" x14ac:dyDescent="0.25">
      <c r="A198" s="11">
        <v>43</v>
      </c>
      <c r="B198" s="30" t="s">
        <v>382</v>
      </c>
      <c r="C198" s="31" t="s">
        <v>119</v>
      </c>
      <c r="D198" s="34" t="s">
        <v>481</v>
      </c>
      <c r="E198" s="35" t="s">
        <v>383</v>
      </c>
      <c r="F198" s="11">
        <v>15</v>
      </c>
      <c r="G198" s="11">
        <v>15</v>
      </c>
      <c r="H198" s="12">
        <f t="shared" si="8"/>
        <v>15</v>
      </c>
      <c r="I198" s="12">
        <v>15</v>
      </c>
      <c r="J198" s="17">
        <f t="shared" si="9"/>
        <v>30</v>
      </c>
      <c r="K198" s="13"/>
      <c r="L198" s="13"/>
      <c r="M198" s="11"/>
    </row>
    <row r="199" spans="1:13" ht="21" hidden="1" customHeight="1" x14ac:dyDescent="0.25">
      <c r="A199" s="11">
        <v>44</v>
      </c>
      <c r="B199" s="30" t="s">
        <v>267</v>
      </c>
      <c r="C199" s="31" t="s">
        <v>145</v>
      </c>
      <c r="D199" s="34" t="s">
        <v>481</v>
      </c>
      <c r="E199" s="35" t="s">
        <v>150</v>
      </c>
      <c r="F199" s="12">
        <v>15</v>
      </c>
      <c r="G199" s="12">
        <v>15</v>
      </c>
      <c r="H199" s="24">
        <f t="shared" si="8"/>
        <v>15</v>
      </c>
      <c r="I199" s="12">
        <v>15</v>
      </c>
      <c r="J199" s="17">
        <f t="shared" si="9"/>
        <v>30</v>
      </c>
      <c r="K199" s="13"/>
      <c r="L199" s="13"/>
      <c r="M199" s="11"/>
    </row>
    <row r="200" spans="1:13" ht="21" hidden="1" customHeight="1" x14ac:dyDescent="0.25">
      <c r="A200" s="11">
        <v>45</v>
      </c>
      <c r="B200" s="30" t="s">
        <v>314</v>
      </c>
      <c r="C200" s="31" t="s">
        <v>288</v>
      </c>
      <c r="D200" s="34" t="s">
        <v>481</v>
      </c>
      <c r="E200" s="35" t="s">
        <v>315</v>
      </c>
      <c r="F200" s="12">
        <v>15</v>
      </c>
      <c r="G200" s="12">
        <v>15</v>
      </c>
      <c r="H200" s="12">
        <f t="shared" si="8"/>
        <v>15</v>
      </c>
      <c r="I200" s="12">
        <v>15</v>
      </c>
      <c r="J200" s="17">
        <f t="shared" si="9"/>
        <v>30</v>
      </c>
      <c r="K200" s="13"/>
      <c r="L200" s="13"/>
      <c r="M200" s="11"/>
    </row>
    <row r="201" spans="1:13" ht="21" hidden="1" customHeight="1" x14ac:dyDescent="0.25">
      <c r="A201" s="11">
        <v>46</v>
      </c>
      <c r="B201" s="30" t="s">
        <v>268</v>
      </c>
      <c r="C201" s="31" t="s">
        <v>46</v>
      </c>
      <c r="D201" s="34" t="s">
        <v>481</v>
      </c>
      <c r="E201" s="35" t="s">
        <v>147</v>
      </c>
      <c r="F201" s="12">
        <v>15</v>
      </c>
      <c r="G201" s="12">
        <v>15</v>
      </c>
      <c r="H201" s="24">
        <f t="shared" si="8"/>
        <v>15</v>
      </c>
      <c r="I201" s="12">
        <v>15</v>
      </c>
      <c r="J201" s="17">
        <f t="shared" si="9"/>
        <v>30</v>
      </c>
      <c r="K201" s="13"/>
      <c r="L201" s="13"/>
      <c r="M201" s="11"/>
    </row>
    <row r="202" spans="1:13" ht="21" hidden="1" customHeight="1" x14ac:dyDescent="0.25">
      <c r="A202" s="11">
        <v>47</v>
      </c>
      <c r="B202" s="30" t="s">
        <v>163</v>
      </c>
      <c r="C202" s="31" t="s">
        <v>22</v>
      </c>
      <c r="D202" s="34" t="s">
        <v>481</v>
      </c>
      <c r="E202" s="35" t="s">
        <v>146</v>
      </c>
      <c r="F202" s="12">
        <v>15</v>
      </c>
      <c r="G202" s="12">
        <v>15</v>
      </c>
      <c r="H202" s="24">
        <f t="shared" si="8"/>
        <v>15</v>
      </c>
      <c r="I202" s="12">
        <v>15</v>
      </c>
      <c r="J202" s="17">
        <f t="shared" si="9"/>
        <v>30</v>
      </c>
      <c r="K202" s="13"/>
      <c r="L202" s="13"/>
      <c r="M202" s="11"/>
    </row>
    <row r="203" spans="1:13" ht="21" hidden="1" customHeight="1" x14ac:dyDescent="0.25">
      <c r="A203" s="11">
        <v>48</v>
      </c>
      <c r="B203" s="30" t="s">
        <v>316</v>
      </c>
      <c r="C203" s="31" t="s">
        <v>118</v>
      </c>
      <c r="D203" s="34" t="s">
        <v>481</v>
      </c>
      <c r="E203" s="35" t="s">
        <v>317</v>
      </c>
      <c r="F203" s="12">
        <v>15</v>
      </c>
      <c r="G203" s="12">
        <v>15</v>
      </c>
      <c r="H203" s="12">
        <f t="shared" si="8"/>
        <v>15</v>
      </c>
      <c r="I203" s="12">
        <v>15</v>
      </c>
      <c r="J203" s="17">
        <f t="shared" si="9"/>
        <v>30</v>
      </c>
      <c r="K203" s="13"/>
      <c r="L203" s="13"/>
      <c r="M203" s="11"/>
    </row>
    <row r="204" spans="1:13" ht="21" hidden="1" customHeight="1" x14ac:dyDescent="0.25">
      <c r="A204" s="11">
        <v>49</v>
      </c>
      <c r="B204" s="30" t="s">
        <v>170</v>
      </c>
      <c r="C204" s="31" t="s">
        <v>219</v>
      </c>
      <c r="D204" s="34" t="s">
        <v>481</v>
      </c>
      <c r="E204" s="35" t="s">
        <v>125</v>
      </c>
      <c r="F204" s="12">
        <v>15</v>
      </c>
      <c r="G204" s="12">
        <v>8</v>
      </c>
      <c r="H204" s="24">
        <v>15</v>
      </c>
      <c r="I204" s="12">
        <v>8</v>
      </c>
      <c r="J204" s="17">
        <f t="shared" si="9"/>
        <v>23</v>
      </c>
      <c r="K204" s="13"/>
      <c r="L204" s="13"/>
      <c r="M204" s="11"/>
    </row>
    <row r="205" spans="1:13" ht="21" hidden="1" customHeight="1" x14ac:dyDescent="0.25">
      <c r="A205" s="11">
        <v>50</v>
      </c>
      <c r="B205" s="30" t="s">
        <v>220</v>
      </c>
      <c r="C205" s="31" t="s">
        <v>52</v>
      </c>
      <c r="D205" s="34" t="s">
        <v>481</v>
      </c>
      <c r="E205" s="35" t="s">
        <v>120</v>
      </c>
      <c r="F205" s="12">
        <v>14</v>
      </c>
      <c r="G205" s="12">
        <v>10</v>
      </c>
      <c r="H205" s="24">
        <v>14</v>
      </c>
      <c r="I205" s="12">
        <v>10</v>
      </c>
      <c r="J205" s="17">
        <f t="shared" si="9"/>
        <v>24</v>
      </c>
      <c r="K205" s="13"/>
      <c r="L205" s="13"/>
      <c r="M205" s="11"/>
    </row>
    <row r="206" spans="1:13" ht="21" hidden="1" customHeight="1" x14ac:dyDescent="0.25">
      <c r="A206" s="11">
        <v>51</v>
      </c>
      <c r="B206" s="30" t="s">
        <v>235</v>
      </c>
      <c r="C206" s="31" t="s">
        <v>290</v>
      </c>
      <c r="D206" s="34" t="s">
        <v>481</v>
      </c>
      <c r="E206" s="35" t="s">
        <v>291</v>
      </c>
      <c r="F206" s="12">
        <v>15</v>
      </c>
      <c r="G206" s="12">
        <v>15</v>
      </c>
      <c r="H206" s="12">
        <f t="shared" ref="H206:H217" si="10">J206-I206</f>
        <v>15</v>
      </c>
      <c r="I206" s="12">
        <v>15</v>
      </c>
      <c r="J206" s="17">
        <f t="shared" si="9"/>
        <v>30</v>
      </c>
      <c r="K206" s="13"/>
      <c r="L206" s="13"/>
      <c r="M206" s="11"/>
    </row>
    <row r="207" spans="1:13" ht="21" hidden="1" customHeight="1" x14ac:dyDescent="0.25">
      <c r="A207" s="11">
        <v>52</v>
      </c>
      <c r="B207" s="30" t="s">
        <v>298</v>
      </c>
      <c r="C207" s="31" t="s">
        <v>18</v>
      </c>
      <c r="D207" s="34" t="s">
        <v>481</v>
      </c>
      <c r="E207" s="35" t="s">
        <v>299</v>
      </c>
      <c r="F207" s="12">
        <v>15</v>
      </c>
      <c r="G207" s="12">
        <v>15</v>
      </c>
      <c r="H207" s="12">
        <f t="shared" si="10"/>
        <v>15</v>
      </c>
      <c r="I207" s="12">
        <v>15</v>
      </c>
      <c r="J207" s="17">
        <f t="shared" si="9"/>
        <v>30</v>
      </c>
      <c r="K207" s="13"/>
      <c r="L207" s="13"/>
      <c r="M207" s="11"/>
    </row>
    <row r="208" spans="1:13" ht="21" hidden="1" customHeight="1" x14ac:dyDescent="0.25">
      <c r="A208" s="11">
        <v>53</v>
      </c>
      <c r="B208" s="30" t="s">
        <v>310</v>
      </c>
      <c r="C208" s="31" t="s">
        <v>311</v>
      </c>
      <c r="D208" s="34" t="s">
        <v>481</v>
      </c>
      <c r="E208" s="35" t="s">
        <v>312</v>
      </c>
      <c r="F208" s="12">
        <v>14</v>
      </c>
      <c r="G208" s="12">
        <v>15</v>
      </c>
      <c r="H208" s="12">
        <f t="shared" si="10"/>
        <v>14</v>
      </c>
      <c r="I208" s="12">
        <v>15</v>
      </c>
      <c r="J208" s="17">
        <f t="shared" si="9"/>
        <v>29</v>
      </c>
      <c r="K208" s="13"/>
      <c r="L208" s="13"/>
      <c r="M208" s="11"/>
    </row>
    <row r="209" spans="1:15" ht="21" hidden="1" customHeight="1" x14ac:dyDescent="0.25">
      <c r="A209" s="11">
        <v>54</v>
      </c>
      <c r="B209" s="30" t="s">
        <v>300</v>
      </c>
      <c r="C209" s="31" t="s">
        <v>301</v>
      </c>
      <c r="D209" s="34" t="s">
        <v>481</v>
      </c>
      <c r="E209" s="35" t="s">
        <v>302</v>
      </c>
      <c r="F209" s="12">
        <v>15</v>
      </c>
      <c r="G209" s="12">
        <v>15</v>
      </c>
      <c r="H209" s="12">
        <f t="shared" si="10"/>
        <v>15</v>
      </c>
      <c r="I209" s="12">
        <v>15</v>
      </c>
      <c r="J209" s="17">
        <f t="shared" si="9"/>
        <v>30</v>
      </c>
      <c r="K209" s="13"/>
      <c r="L209" s="13"/>
      <c r="M209" s="11"/>
    </row>
    <row r="210" spans="1:15" ht="21" hidden="1" customHeight="1" x14ac:dyDescent="0.25">
      <c r="A210" s="11">
        <v>55</v>
      </c>
      <c r="B210" s="30" t="s">
        <v>308</v>
      </c>
      <c r="C210" s="31" t="s">
        <v>61</v>
      </c>
      <c r="D210" s="34" t="s">
        <v>481</v>
      </c>
      <c r="E210" s="35" t="s">
        <v>309</v>
      </c>
      <c r="F210" s="12">
        <v>15</v>
      </c>
      <c r="G210" s="12">
        <v>15</v>
      </c>
      <c r="H210" s="12">
        <f t="shared" si="10"/>
        <v>15</v>
      </c>
      <c r="I210" s="12">
        <v>15</v>
      </c>
      <c r="J210" s="17">
        <f t="shared" si="9"/>
        <v>30</v>
      </c>
      <c r="K210" s="13"/>
      <c r="L210" s="13"/>
      <c r="M210" s="11"/>
    </row>
    <row r="211" spans="1:15" ht="21" hidden="1" customHeight="1" x14ac:dyDescent="0.25">
      <c r="A211" s="11">
        <v>56</v>
      </c>
      <c r="B211" s="30" t="s">
        <v>208</v>
      </c>
      <c r="C211" s="31" t="s">
        <v>284</v>
      </c>
      <c r="D211" s="34" t="s">
        <v>481</v>
      </c>
      <c r="E211" s="35" t="s">
        <v>285</v>
      </c>
      <c r="F211" s="14">
        <v>14</v>
      </c>
      <c r="G211" s="12">
        <v>14</v>
      </c>
      <c r="H211" s="12">
        <f t="shared" si="10"/>
        <v>13</v>
      </c>
      <c r="I211" s="12">
        <v>15</v>
      </c>
      <c r="J211" s="17">
        <f t="shared" si="9"/>
        <v>28</v>
      </c>
      <c r="K211" s="13"/>
      <c r="L211" s="13"/>
      <c r="M211" s="11"/>
    </row>
    <row r="212" spans="1:15" ht="21" hidden="1" customHeight="1" x14ac:dyDescent="0.25">
      <c r="A212" s="11">
        <v>57</v>
      </c>
      <c r="B212" s="30" t="s">
        <v>248</v>
      </c>
      <c r="C212" s="31" t="s">
        <v>249</v>
      </c>
      <c r="D212" s="34" t="s">
        <v>481</v>
      </c>
      <c r="E212" s="35" t="s">
        <v>45</v>
      </c>
      <c r="F212" s="12">
        <v>12</v>
      </c>
      <c r="G212" s="12">
        <v>15</v>
      </c>
      <c r="H212" s="24">
        <f t="shared" si="10"/>
        <v>12</v>
      </c>
      <c r="I212" s="12">
        <v>15</v>
      </c>
      <c r="J212" s="17">
        <f t="shared" si="9"/>
        <v>27</v>
      </c>
      <c r="K212" s="13"/>
      <c r="L212" s="13"/>
      <c r="M212" s="11"/>
    </row>
    <row r="213" spans="1:15" ht="21" hidden="1" customHeight="1" x14ac:dyDescent="0.25">
      <c r="A213" s="11">
        <v>58</v>
      </c>
      <c r="B213" s="36" t="s">
        <v>263</v>
      </c>
      <c r="C213" s="33" t="s">
        <v>128</v>
      </c>
      <c r="D213" s="34" t="s">
        <v>481</v>
      </c>
      <c r="E213" s="37" t="s">
        <v>417</v>
      </c>
      <c r="F213" s="12">
        <v>15</v>
      </c>
      <c r="G213" s="12">
        <v>9</v>
      </c>
      <c r="H213" s="24">
        <f t="shared" si="10"/>
        <v>16</v>
      </c>
      <c r="I213" s="12">
        <v>8</v>
      </c>
      <c r="J213" s="17">
        <f t="shared" si="9"/>
        <v>24</v>
      </c>
      <c r="K213" s="13"/>
      <c r="L213" s="13"/>
      <c r="M213" s="12" t="s">
        <v>443</v>
      </c>
    </row>
    <row r="214" spans="1:15" ht="21" hidden="1" customHeight="1" x14ac:dyDescent="0.25">
      <c r="A214" s="11">
        <v>59</v>
      </c>
      <c r="B214" s="30" t="s">
        <v>240</v>
      </c>
      <c r="C214" s="31" t="s">
        <v>241</v>
      </c>
      <c r="D214" s="34" t="s">
        <v>481</v>
      </c>
      <c r="E214" s="35" t="s">
        <v>34</v>
      </c>
      <c r="F214" s="12">
        <v>12</v>
      </c>
      <c r="G214" s="12">
        <v>15</v>
      </c>
      <c r="H214" s="24">
        <f t="shared" si="10"/>
        <v>12</v>
      </c>
      <c r="I214" s="12">
        <v>15</v>
      </c>
      <c r="J214" s="17">
        <f t="shared" si="9"/>
        <v>27</v>
      </c>
      <c r="K214" s="13"/>
      <c r="L214" s="13"/>
      <c r="M214" s="11"/>
    </row>
    <row r="215" spans="1:15" ht="21" hidden="1" customHeight="1" x14ac:dyDescent="0.25">
      <c r="A215" s="11">
        <v>60</v>
      </c>
      <c r="B215" s="30" t="s">
        <v>243</v>
      </c>
      <c r="C215" s="31" t="s">
        <v>22</v>
      </c>
      <c r="D215" s="34" t="s">
        <v>481</v>
      </c>
      <c r="E215" s="35" t="s">
        <v>37</v>
      </c>
      <c r="F215" s="12">
        <v>12</v>
      </c>
      <c r="G215" s="12">
        <v>15</v>
      </c>
      <c r="H215" s="24">
        <f t="shared" si="10"/>
        <v>12</v>
      </c>
      <c r="I215" s="12">
        <v>15</v>
      </c>
      <c r="J215" s="17">
        <f t="shared" si="9"/>
        <v>27</v>
      </c>
      <c r="K215" s="13"/>
      <c r="L215" s="13"/>
      <c r="M215" s="11"/>
    </row>
    <row r="216" spans="1:15" ht="63" hidden="1" customHeight="1" x14ac:dyDescent="0.25">
      <c r="A216" s="11">
        <v>1</v>
      </c>
      <c r="B216" s="30" t="s">
        <v>366</v>
      </c>
      <c r="C216" s="31" t="s">
        <v>22</v>
      </c>
      <c r="D216" s="34" t="s">
        <v>481</v>
      </c>
      <c r="E216" s="35" t="s">
        <v>367</v>
      </c>
      <c r="F216" s="11">
        <v>16</v>
      </c>
      <c r="G216" s="11">
        <v>15</v>
      </c>
      <c r="H216" s="12">
        <f t="shared" si="10"/>
        <v>16</v>
      </c>
      <c r="I216" s="12">
        <v>15</v>
      </c>
      <c r="J216" s="17">
        <f t="shared" si="9"/>
        <v>31</v>
      </c>
      <c r="K216" s="13"/>
      <c r="L216" s="13"/>
      <c r="M216" s="11"/>
    </row>
    <row r="217" spans="1:15" ht="48" hidden="1" customHeight="1" x14ac:dyDescent="0.25">
      <c r="A217" s="11">
        <v>2</v>
      </c>
      <c r="B217" s="30" t="s">
        <v>242</v>
      </c>
      <c r="C217" s="31" t="s">
        <v>43</v>
      </c>
      <c r="D217" s="34" t="s">
        <v>481</v>
      </c>
      <c r="E217" s="35" t="s">
        <v>39</v>
      </c>
      <c r="F217" s="12">
        <v>4</v>
      </c>
      <c r="G217" s="12"/>
      <c r="H217" s="24">
        <f t="shared" si="10"/>
        <v>0</v>
      </c>
      <c r="I217" s="12"/>
      <c r="J217" s="17"/>
      <c r="K217" s="13"/>
      <c r="L217" s="13"/>
      <c r="M217" s="11"/>
    </row>
    <row r="218" spans="1:15" ht="17.25" hidden="1" customHeight="1" x14ac:dyDescent="0.25">
      <c r="A218" s="5"/>
      <c r="B218" s="6"/>
      <c r="C218" s="6"/>
      <c r="D218" s="34" t="s">
        <v>481</v>
      </c>
      <c r="E218" s="5"/>
      <c r="F218" s="5"/>
      <c r="G218" s="7"/>
      <c r="H218" s="7"/>
      <c r="I218" s="7"/>
      <c r="J218" s="8"/>
      <c r="K218" s="8"/>
      <c r="L218" s="8"/>
      <c r="M218" s="7"/>
    </row>
    <row r="219" spans="1:15" s="1" customFormat="1" ht="17.25" hidden="1" customHeight="1" x14ac:dyDescent="0.25">
      <c r="A219" s="3"/>
      <c r="B219" s="4" t="s">
        <v>387</v>
      </c>
      <c r="C219" s="4" t="e">
        <f>A217+A215+A149+A109+#REF!</f>
        <v>#REF!</v>
      </c>
      <c r="D219" s="34" t="s">
        <v>481</v>
      </c>
      <c r="E219" s="3"/>
      <c r="F219" s="3"/>
      <c r="G219" s="3"/>
      <c r="H219" s="3"/>
      <c r="I219" s="3"/>
      <c r="J219" s="10"/>
      <c r="K219" s="10"/>
      <c r="L219" s="10"/>
      <c r="M219" s="3"/>
    </row>
    <row r="220" spans="1:15" ht="24" customHeight="1" x14ac:dyDescent="0.25">
      <c r="F220" s="91" t="s">
        <v>447</v>
      </c>
      <c r="G220" s="91"/>
      <c r="H220" s="91"/>
      <c r="I220" s="91"/>
      <c r="J220" s="91"/>
      <c r="K220" s="91"/>
      <c r="L220" s="91"/>
      <c r="M220" s="91"/>
    </row>
    <row r="221" spans="1:15" ht="24" customHeight="1" x14ac:dyDescent="0.25">
      <c r="B221" s="85"/>
      <c r="C221" s="86"/>
      <c r="D221" s="86"/>
      <c r="E221" s="9"/>
      <c r="F221" s="87" t="s">
        <v>386</v>
      </c>
      <c r="G221" s="87"/>
      <c r="H221" s="87"/>
      <c r="I221" s="87"/>
      <c r="J221" s="87"/>
      <c r="K221" s="87"/>
      <c r="L221" s="87"/>
      <c r="M221" s="87"/>
    </row>
    <row r="222" spans="1:15" x14ac:dyDescent="0.25">
      <c r="E222" s="9"/>
      <c r="F222" s="1"/>
      <c r="G222" s="1"/>
      <c r="H222" s="1"/>
      <c r="I222" s="1"/>
      <c r="J222" s="1"/>
      <c r="K222" s="1"/>
      <c r="L222" s="1"/>
      <c r="M222" s="1"/>
    </row>
    <row r="223" spans="1:15" s="23" customFormat="1" x14ac:dyDescent="0.25">
      <c r="A223" s="2"/>
      <c r="B223" s="2"/>
      <c r="C223" s="2"/>
      <c r="D223" s="2"/>
      <c r="E223" s="2"/>
      <c r="F223" s="1"/>
      <c r="G223" s="1"/>
      <c r="H223" s="1"/>
      <c r="I223" s="1"/>
      <c r="J223" s="1"/>
      <c r="K223" s="1"/>
      <c r="L223" s="1"/>
      <c r="M223" s="1"/>
      <c r="N223" s="2"/>
      <c r="O223" s="2"/>
    </row>
    <row r="224" spans="1:15" x14ac:dyDescent="0.25">
      <c r="F224" s="1"/>
      <c r="G224" s="1"/>
      <c r="H224" s="1"/>
      <c r="I224" s="1"/>
      <c r="J224" s="1"/>
      <c r="K224" s="1"/>
      <c r="L224" s="1"/>
      <c r="M224" s="1"/>
    </row>
    <row r="225" spans="2:13" x14ac:dyDescent="0.25">
      <c r="F225" s="1"/>
      <c r="G225" s="1"/>
      <c r="H225" s="1"/>
      <c r="I225" s="1"/>
      <c r="J225" s="1"/>
      <c r="K225" s="1"/>
      <c r="L225" s="1"/>
      <c r="M225" s="1"/>
    </row>
    <row r="226" spans="2:13" x14ac:dyDescent="0.25">
      <c r="F226" s="1"/>
      <c r="G226" s="1"/>
      <c r="H226" s="1"/>
      <c r="I226" s="1"/>
      <c r="J226" s="1"/>
      <c r="K226" s="1"/>
      <c r="L226" s="1"/>
      <c r="M226" s="1"/>
    </row>
    <row r="227" spans="2:13" x14ac:dyDescent="0.25">
      <c r="B227" s="85"/>
      <c r="C227" s="85"/>
      <c r="D227" s="85"/>
      <c r="F227" s="87" t="s">
        <v>520</v>
      </c>
      <c r="G227" s="87"/>
      <c r="H227" s="87"/>
      <c r="I227" s="87"/>
      <c r="J227" s="87"/>
      <c r="K227" s="87"/>
      <c r="L227" s="87"/>
      <c r="M227" s="87"/>
    </row>
    <row r="228" spans="2:13" x14ac:dyDescent="0.25">
      <c r="F228" s="1"/>
      <c r="G228" s="1"/>
      <c r="H228" s="1"/>
      <c r="I228" s="1"/>
      <c r="J228" s="29"/>
      <c r="K228" s="29"/>
      <c r="L228" s="29"/>
      <c r="M228" s="1"/>
    </row>
  </sheetData>
  <sortState ref="B8:R223">
    <sortCondition ref="N8:N223"/>
    <sortCondition ref="D8:D223"/>
    <sortCondition ref="C8:C223"/>
  </sortState>
  <mergeCells count="25">
    <mergeCell ref="O40:S40"/>
    <mergeCell ref="O47:S47"/>
    <mergeCell ref="E1:M1"/>
    <mergeCell ref="E2:M2"/>
    <mergeCell ref="A5:M5"/>
    <mergeCell ref="F7:G7"/>
    <mergeCell ref="A7:A8"/>
    <mergeCell ref="B7:C8"/>
    <mergeCell ref="H7:J7"/>
    <mergeCell ref="M7:M8"/>
    <mergeCell ref="D7:D8"/>
    <mergeCell ref="E7:E8"/>
    <mergeCell ref="K7:K8"/>
    <mergeCell ref="L7:L8"/>
    <mergeCell ref="H6:K6"/>
    <mergeCell ref="B227:D227"/>
    <mergeCell ref="B221:D221"/>
    <mergeCell ref="F221:M221"/>
    <mergeCell ref="A67:A68"/>
    <mergeCell ref="A70:A72"/>
    <mergeCell ref="A102:A103"/>
    <mergeCell ref="A115:A116"/>
    <mergeCell ref="A118:A119"/>
    <mergeCell ref="F220:M220"/>
    <mergeCell ref="F227:M227"/>
  </mergeCells>
  <pageMargins left="0.26" right="0.2" top="0.34" bottom="0.24" header="0.39" footer="0.19"/>
  <pageSetup paperSize="9" scale="90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TIET SHCN</vt:lpstr>
      <vt:lpstr>'TIET SHCN'!Print_Area</vt:lpstr>
      <vt:lpstr>'TIET SHCN'!Print_Titles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Tran</cp:lastModifiedBy>
  <cp:lastPrinted>2019-07-02T03:10:49Z</cp:lastPrinted>
  <dcterms:created xsi:type="dcterms:W3CDTF">2016-10-10T01:42:22Z</dcterms:created>
  <dcterms:modified xsi:type="dcterms:W3CDTF">2019-07-02T03:44:42Z</dcterms:modified>
</cp:coreProperties>
</file>